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चैलें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1B2142"/>
      <sz val="10"/>
    </font>
    <font>
      <name val="Arial"/>
      <b val="1"/>
      <color rgb="003DA88F"/>
      <sz val="10"/>
    </font>
    <font>
      <name val="Arial"/>
      <b val="1"/>
      <color rgb="00FFFFFF"/>
      <sz val="10"/>
    </font>
    <font>
      <name val="Arial"/>
      <sz val="10"/>
    </font>
    <font>
      <name val="Arial"/>
      <color rgb="006B7280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4" fontId="5" fillId="2" borderId="1" pivotButton="0" quotePrefix="0" xfId="0"/>
    <xf numFmtId="0" fontId="9" fillId="0" borderId="0" applyAlignment="1" pivotButton="0" quotePrefix="0" xfId="0">
      <alignment horizontal="center" vertical="center"/>
    </xf>
    <xf numFmtId="14" fontId="9" fillId="0" borderId="0" pivotButton="0" quotePrefix="0" xfId="0"/>
    <xf numFmtId="4" fontId="9" fillId="0" borderId="0" pivotButton="0" quotePrefix="0" xfId="0"/>
    <xf numFmtId="4" fontId="10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0" fontId="6" fillId="0" borderId="0" pivotButton="0" quotePrefix="0" xfId="0"/>
    <xf numFmtId="4" fontId="4" fillId="0" borderId="1" pivotButton="0" quotePrefix="0" xfId="0"/>
    <xf numFmtId="0" fontId="7" fillId="0" borderId="0" pivotButton="0" quotePrefix="0" xfId="0"/>
    <xf numFmtId="9" fontId="4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7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4" customWidth="1" min="3" max="3"/>
    <col width="16" customWidth="1" min="4" max="4"/>
    <col width="10" customWidth="1" min="5" max="5"/>
    <col width="4" customWidth="1" min="6" max="6"/>
    <col width="26" customWidth="1" min="7" max="7"/>
    <col width="16" customWidth="1" min="8" max="8"/>
  </cols>
  <sheetData>
    <row r="1" ht="24" customHeight="1">
      <c r="A1" s="1" t="inlineStr">
        <is>
          <t>52 हफ़्ते का बचत चैलेंज</t>
        </is>
      </c>
    </row>
    <row r="2">
      <c r="A2" s="2" t="inlineStr">
        <is>
          <t>abacurio.com का मुफ़्त टेम्पलेट</t>
        </is>
      </c>
    </row>
    <row r="3">
      <c r="A3" s="3" t="inlineStr">
        <is>
          <t>पीले सेल भरें। बाक़ी सब का हिसाब अपने-आप हो जाता है। उदाहरण के मान भरे हुए हैं — इन्हें अपने आँकड़ों से बदलें।</t>
        </is>
      </c>
    </row>
    <row r="5" ht="30" customHeight="1">
      <c r="A5" s="4" t="inlineStr">
        <is>
          <t>हफ़्ता</t>
        </is>
      </c>
      <c r="B5" s="4" t="inlineStr">
        <is>
          <t>तारीख़</t>
        </is>
      </c>
      <c r="C5" s="4" t="inlineStr">
        <is>
          <t>जमा</t>
        </is>
      </c>
      <c r="D5" s="4" t="inlineStr">
        <is>
          <t>कुल बचत</t>
        </is>
      </c>
      <c r="E5" s="4" t="inlineStr">
        <is>
          <t>बचाया ✓</t>
        </is>
      </c>
      <c r="G5" s="5" t="inlineStr">
        <is>
          <t>पहले हफ़्ते की रकम</t>
        </is>
      </c>
      <c r="H5" s="6" t="n">
        <v>1</v>
      </c>
    </row>
    <row r="6">
      <c r="A6" s="7" t="n">
        <v>1</v>
      </c>
      <c r="B6" s="8">
        <f>IF($H$7="","",$H$7+7*0)</f>
        <v/>
      </c>
      <c r="C6" s="9">
        <f>$H$5+$H$6*0</f>
        <v/>
      </c>
      <c r="D6" s="10">
        <f>SUM($C$6:C6)</f>
        <v/>
      </c>
      <c r="E6" s="11" t="inlineStr">
        <is>
          <t>✓</t>
        </is>
      </c>
      <c r="G6" s="5" t="inlineStr">
        <is>
          <t>हर हफ़्ते बढ़त</t>
        </is>
      </c>
      <c r="H6" s="6" t="n">
        <v>1</v>
      </c>
    </row>
    <row r="7">
      <c r="A7" s="7" t="n">
        <v>2</v>
      </c>
      <c r="B7" s="8">
        <f>IF($H$7="","",$H$7+7*1)</f>
        <v/>
      </c>
      <c r="C7" s="9">
        <f>$H$5+$H$6*1</f>
        <v/>
      </c>
      <c r="D7" s="10">
        <f>SUM($C$6:C7)</f>
        <v/>
      </c>
      <c r="E7" s="11" t="inlineStr">
        <is>
          <t>✓</t>
        </is>
      </c>
      <c r="G7" s="5" t="inlineStr">
        <is>
          <t>शुरू की तारीख़</t>
        </is>
      </c>
      <c r="H7" s="12" t="n">
        <v>46391</v>
      </c>
    </row>
    <row r="8">
      <c r="A8" s="7" t="n">
        <v>3</v>
      </c>
      <c r="B8" s="8">
        <f>IF($H$7="","",$H$7+7*2)</f>
        <v/>
      </c>
      <c r="C8" s="9">
        <f>$H$5+$H$6*2</f>
        <v/>
      </c>
      <c r="D8" s="10">
        <f>SUM($C$6:C8)</f>
        <v/>
      </c>
      <c r="E8" s="11" t="inlineStr">
        <is>
          <t>✓</t>
        </is>
      </c>
    </row>
    <row r="9">
      <c r="A9" s="7" t="n">
        <v>4</v>
      </c>
      <c r="B9" s="8">
        <f>IF($H$7="","",$H$7+7*3)</f>
        <v/>
      </c>
      <c r="C9" s="9">
        <f>$H$5+$H$6*3</f>
        <v/>
      </c>
      <c r="D9" s="10">
        <f>SUM($C$6:C9)</f>
        <v/>
      </c>
      <c r="E9" s="11" t="n"/>
      <c r="G9" s="13" t="inlineStr">
        <is>
          <t>52वें हफ़्ते तक कुल</t>
        </is>
      </c>
      <c r="H9" s="14">
        <f>SUM(C6:C57)</f>
        <v/>
      </c>
    </row>
    <row r="10">
      <c r="A10" s="7" t="n">
        <v>5</v>
      </c>
      <c r="B10" s="8">
        <f>IF($H$7="","",$H$7+7*4)</f>
        <v/>
      </c>
      <c r="C10" s="9">
        <f>$H$5+$H$6*4</f>
        <v/>
      </c>
      <c r="D10" s="10">
        <f>SUM($C$6:C10)</f>
        <v/>
      </c>
      <c r="E10" s="11" t="n"/>
      <c r="G10" s="15" t="inlineStr">
        <is>
          <t>अब तक बचत</t>
        </is>
      </c>
      <c r="H10" s="14">
        <f>SUMIF(E6:E57,"&lt;&gt;",C6:C57)</f>
        <v/>
      </c>
    </row>
    <row r="11">
      <c r="A11" s="7" t="n">
        <v>6</v>
      </c>
      <c r="B11" s="8">
        <f>IF($H$7="","",$H$7+7*5)</f>
        <v/>
      </c>
      <c r="C11" s="9">
        <f>$H$5+$H$6*5</f>
        <v/>
      </c>
      <c r="D11" s="10">
        <f>SUM($C$6:C11)</f>
        <v/>
      </c>
      <c r="E11" s="11" t="n"/>
      <c r="G11" s="5" t="inlineStr">
        <is>
          <t>प्रगति</t>
        </is>
      </c>
      <c r="H11" s="16">
        <f>IF(H9&gt;0,H10/H9,0)</f>
        <v/>
      </c>
    </row>
    <row r="12">
      <c r="A12" s="7" t="n">
        <v>7</v>
      </c>
      <c r="B12" s="8">
        <f>IF($H$7="","",$H$7+7*6)</f>
        <v/>
      </c>
      <c r="C12" s="9">
        <f>$H$5+$H$6*6</f>
        <v/>
      </c>
      <c r="D12" s="10">
        <f>SUM($C$6:C12)</f>
        <v/>
      </c>
      <c r="E12" s="11" t="n"/>
    </row>
    <row r="13">
      <c r="A13" s="7" t="n">
        <v>8</v>
      </c>
      <c r="B13" s="8">
        <f>IF($H$7="","",$H$7+7*7)</f>
        <v/>
      </c>
      <c r="C13" s="9">
        <f>$H$5+$H$6*7</f>
        <v/>
      </c>
      <c r="D13" s="10">
        <f>SUM($C$6:C13)</f>
        <v/>
      </c>
      <c r="E13" s="11" t="n"/>
    </row>
    <row r="14">
      <c r="A14" s="7" t="n">
        <v>9</v>
      </c>
      <c r="B14" s="8">
        <f>IF($H$7="","",$H$7+7*8)</f>
        <v/>
      </c>
      <c r="C14" s="9">
        <f>$H$5+$H$6*8</f>
        <v/>
      </c>
      <c r="D14" s="10">
        <f>SUM($C$6:C14)</f>
        <v/>
      </c>
      <c r="E14" s="11" t="n"/>
    </row>
    <row r="15">
      <c r="A15" s="7" t="n">
        <v>10</v>
      </c>
      <c r="B15" s="8">
        <f>IF($H$7="","",$H$7+7*9)</f>
        <v/>
      </c>
      <c r="C15" s="9">
        <f>$H$5+$H$6*9</f>
        <v/>
      </c>
      <c r="D15" s="10">
        <f>SUM($C$6:C15)</f>
        <v/>
      </c>
      <c r="E15" s="11" t="n"/>
    </row>
    <row r="16">
      <c r="A16" s="7" t="n">
        <v>11</v>
      </c>
      <c r="B16" s="8">
        <f>IF($H$7="","",$H$7+7*10)</f>
        <v/>
      </c>
      <c r="C16" s="9">
        <f>$H$5+$H$6*10</f>
        <v/>
      </c>
      <c r="D16" s="10">
        <f>SUM($C$6:C16)</f>
        <v/>
      </c>
      <c r="E16" s="11" t="n"/>
    </row>
    <row r="17">
      <c r="A17" s="7" t="n">
        <v>12</v>
      </c>
      <c r="B17" s="8">
        <f>IF($H$7="","",$H$7+7*11)</f>
        <v/>
      </c>
      <c r="C17" s="9">
        <f>$H$5+$H$6*11</f>
        <v/>
      </c>
      <c r="D17" s="10">
        <f>SUM($C$6:C17)</f>
        <v/>
      </c>
      <c r="E17" s="11" t="n"/>
    </row>
    <row r="18">
      <c r="A18" s="7" t="n">
        <v>13</v>
      </c>
      <c r="B18" s="8">
        <f>IF($H$7="","",$H$7+7*12)</f>
        <v/>
      </c>
      <c r="C18" s="9">
        <f>$H$5+$H$6*12</f>
        <v/>
      </c>
      <c r="D18" s="10">
        <f>SUM($C$6:C18)</f>
        <v/>
      </c>
      <c r="E18" s="11" t="n"/>
    </row>
    <row r="19">
      <c r="A19" s="7" t="n">
        <v>14</v>
      </c>
      <c r="B19" s="8">
        <f>IF($H$7="","",$H$7+7*13)</f>
        <v/>
      </c>
      <c r="C19" s="9">
        <f>$H$5+$H$6*13</f>
        <v/>
      </c>
      <c r="D19" s="10">
        <f>SUM($C$6:C19)</f>
        <v/>
      </c>
      <c r="E19" s="11" t="n"/>
    </row>
    <row r="20">
      <c r="A20" s="7" t="n">
        <v>15</v>
      </c>
      <c r="B20" s="8">
        <f>IF($H$7="","",$H$7+7*14)</f>
        <v/>
      </c>
      <c r="C20" s="9">
        <f>$H$5+$H$6*14</f>
        <v/>
      </c>
      <c r="D20" s="10">
        <f>SUM($C$6:C20)</f>
        <v/>
      </c>
      <c r="E20" s="11" t="n"/>
    </row>
    <row r="21">
      <c r="A21" s="7" t="n">
        <v>16</v>
      </c>
      <c r="B21" s="8">
        <f>IF($H$7="","",$H$7+7*15)</f>
        <v/>
      </c>
      <c r="C21" s="9">
        <f>$H$5+$H$6*15</f>
        <v/>
      </c>
      <c r="D21" s="10">
        <f>SUM($C$6:C21)</f>
        <v/>
      </c>
      <c r="E21" s="11" t="n"/>
    </row>
    <row r="22">
      <c r="A22" s="7" t="n">
        <v>17</v>
      </c>
      <c r="B22" s="8">
        <f>IF($H$7="","",$H$7+7*16)</f>
        <v/>
      </c>
      <c r="C22" s="9">
        <f>$H$5+$H$6*16</f>
        <v/>
      </c>
      <c r="D22" s="10">
        <f>SUM($C$6:C22)</f>
        <v/>
      </c>
      <c r="E22" s="11" t="n"/>
    </row>
    <row r="23">
      <c r="A23" s="7" t="n">
        <v>18</v>
      </c>
      <c r="B23" s="8">
        <f>IF($H$7="","",$H$7+7*17)</f>
        <v/>
      </c>
      <c r="C23" s="9">
        <f>$H$5+$H$6*17</f>
        <v/>
      </c>
      <c r="D23" s="10">
        <f>SUM($C$6:C23)</f>
        <v/>
      </c>
      <c r="E23" s="11" t="n"/>
    </row>
    <row r="24">
      <c r="A24" s="7" t="n">
        <v>19</v>
      </c>
      <c r="B24" s="8">
        <f>IF($H$7="","",$H$7+7*18)</f>
        <v/>
      </c>
      <c r="C24" s="9">
        <f>$H$5+$H$6*18</f>
        <v/>
      </c>
      <c r="D24" s="10">
        <f>SUM($C$6:C24)</f>
        <v/>
      </c>
      <c r="E24" s="11" t="n"/>
    </row>
    <row r="25">
      <c r="A25" s="7" t="n">
        <v>20</v>
      </c>
      <c r="B25" s="8">
        <f>IF($H$7="","",$H$7+7*19)</f>
        <v/>
      </c>
      <c r="C25" s="9">
        <f>$H$5+$H$6*19</f>
        <v/>
      </c>
      <c r="D25" s="10">
        <f>SUM($C$6:C25)</f>
        <v/>
      </c>
      <c r="E25" s="11" t="n"/>
    </row>
    <row r="26">
      <c r="A26" s="7" t="n">
        <v>21</v>
      </c>
      <c r="B26" s="8">
        <f>IF($H$7="","",$H$7+7*20)</f>
        <v/>
      </c>
      <c r="C26" s="9">
        <f>$H$5+$H$6*20</f>
        <v/>
      </c>
      <c r="D26" s="10">
        <f>SUM($C$6:C26)</f>
        <v/>
      </c>
      <c r="E26" s="11" t="n"/>
    </row>
    <row r="27">
      <c r="A27" s="7" t="n">
        <v>22</v>
      </c>
      <c r="B27" s="8">
        <f>IF($H$7="","",$H$7+7*21)</f>
        <v/>
      </c>
      <c r="C27" s="9">
        <f>$H$5+$H$6*21</f>
        <v/>
      </c>
      <c r="D27" s="10">
        <f>SUM($C$6:C27)</f>
        <v/>
      </c>
      <c r="E27" s="11" t="n"/>
    </row>
    <row r="28">
      <c r="A28" s="7" t="n">
        <v>23</v>
      </c>
      <c r="B28" s="8">
        <f>IF($H$7="","",$H$7+7*22)</f>
        <v/>
      </c>
      <c r="C28" s="9">
        <f>$H$5+$H$6*22</f>
        <v/>
      </c>
      <c r="D28" s="10">
        <f>SUM($C$6:C28)</f>
        <v/>
      </c>
      <c r="E28" s="11" t="n"/>
    </row>
    <row r="29">
      <c r="A29" s="7" t="n">
        <v>24</v>
      </c>
      <c r="B29" s="8">
        <f>IF($H$7="","",$H$7+7*23)</f>
        <v/>
      </c>
      <c r="C29" s="9">
        <f>$H$5+$H$6*23</f>
        <v/>
      </c>
      <c r="D29" s="10">
        <f>SUM($C$6:C29)</f>
        <v/>
      </c>
      <c r="E29" s="11" t="n"/>
    </row>
    <row r="30">
      <c r="A30" s="7" t="n">
        <v>25</v>
      </c>
      <c r="B30" s="8">
        <f>IF($H$7="","",$H$7+7*24)</f>
        <v/>
      </c>
      <c r="C30" s="9">
        <f>$H$5+$H$6*24</f>
        <v/>
      </c>
      <c r="D30" s="10">
        <f>SUM($C$6:C30)</f>
        <v/>
      </c>
      <c r="E30" s="11" t="n"/>
    </row>
    <row r="31">
      <c r="A31" s="7" t="n">
        <v>26</v>
      </c>
      <c r="B31" s="8">
        <f>IF($H$7="","",$H$7+7*25)</f>
        <v/>
      </c>
      <c r="C31" s="9">
        <f>$H$5+$H$6*25</f>
        <v/>
      </c>
      <c r="D31" s="10">
        <f>SUM($C$6:C31)</f>
        <v/>
      </c>
      <c r="E31" s="11" t="n"/>
    </row>
    <row r="32">
      <c r="A32" s="7" t="n">
        <v>27</v>
      </c>
      <c r="B32" s="8">
        <f>IF($H$7="","",$H$7+7*26)</f>
        <v/>
      </c>
      <c r="C32" s="9">
        <f>$H$5+$H$6*26</f>
        <v/>
      </c>
      <c r="D32" s="10">
        <f>SUM($C$6:C32)</f>
        <v/>
      </c>
      <c r="E32" s="11" t="n"/>
    </row>
    <row r="33">
      <c r="A33" s="7" t="n">
        <v>28</v>
      </c>
      <c r="B33" s="8">
        <f>IF($H$7="","",$H$7+7*27)</f>
        <v/>
      </c>
      <c r="C33" s="9">
        <f>$H$5+$H$6*27</f>
        <v/>
      </c>
      <c r="D33" s="10">
        <f>SUM($C$6:C33)</f>
        <v/>
      </c>
      <c r="E33" s="11" t="n"/>
    </row>
    <row r="34">
      <c r="A34" s="7" t="n">
        <v>29</v>
      </c>
      <c r="B34" s="8">
        <f>IF($H$7="","",$H$7+7*28)</f>
        <v/>
      </c>
      <c r="C34" s="9">
        <f>$H$5+$H$6*28</f>
        <v/>
      </c>
      <c r="D34" s="10">
        <f>SUM($C$6:C34)</f>
        <v/>
      </c>
      <c r="E34" s="11" t="n"/>
    </row>
    <row r="35">
      <c r="A35" s="7" t="n">
        <v>30</v>
      </c>
      <c r="B35" s="8">
        <f>IF($H$7="","",$H$7+7*29)</f>
        <v/>
      </c>
      <c r="C35" s="9">
        <f>$H$5+$H$6*29</f>
        <v/>
      </c>
      <c r="D35" s="10">
        <f>SUM($C$6:C35)</f>
        <v/>
      </c>
      <c r="E35" s="11" t="n"/>
    </row>
    <row r="36">
      <c r="A36" s="7" t="n">
        <v>31</v>
      </c>
      <c r="B36" s="8">
        <f>IF($H$7="","",$H$7+7*30)</f>
        <v/>
      </c>
      <c r="C36" s="9">
        <f>$H$5+$H$6*30</f>
        <v/>
      </c>
      <c r="D36" s="10">
        <f>SUM($C$6:C36)</f>
        <v/>
      </c>
      <c r="E36" s="11" t="n"/>
    </row>
    <row r="37">
      <c r="A37" s="7" t="n">
        <v>32</v>
      </c>
      <c r="B37" s="8">
        <f>IF($H$7="","",$H$7+7*31)</f>
        <v/>
      </c>
      <c r="C37" s="9">
        <f>$H$5+$H$6*31</f>
        <v/>
      </c>
      <c r="D37" s="10">
        <f>SUM($C$6:C37)</f>
        <v/>
      </c>
      <c r="E37" s="11" t="n"/>
    </row>
    <row r="38">
      <c r="A38" s="7" t="n">
        <v>33</v>
      </c>
      <c r="B38" s="8">
        <f>IF($H$7="","",$H$7+7*32)</f>
        <v/>
      </c>
      <c r="C38" s="9">
        <f>$H$5+$H$6*32</f>
        <v/>
      </c>
      <c r="D38" s="10">
        <f>SUM($C$6:C38)</f>
        <v/>
      </c>
      <c r="E38" s="11" t="n"/>
    </row>
    <row r="39">
      <c r="A39" s="7" t="n">
        <v>34</v>
      </c>
      <c r="B39" s="8">
        <f>IF($H$7="","",$H$7+7*33)</f>
        <v/>
      </c>
      <c r="C39" s="9">
        <f>$H$5+$H$6*33</f>
        <v/>
      </c>
      <c r="D39" s="10">
        <f>SUM($C$6:C39)</f>
        <v/>
      </c>
      <c r="E39" s="11" t="n"/>
    </row>
    <row r="40">
      <c r="A40" s="7" t="n">
        <v>35</v>
      </c>
      <c r="B40" s="8">
        <f>IF($H$7="","",$H$7+7*34)</f>
        <v/>
      </c>
      <c r="C40" s="9">
        <f>$H$5+$H$6*34</f>
        <v/>
      </c>
      <c r="D40" s="10">
        <f>SUM($C$6:C40)</f>
        <v/>
      </c>
      <c r="E40" s="11" t="n"/>
    </row>
    <row r="41">
      <c r="A41" s="7" t="n">
        <v>36</v>
      </c>
      <c r="B41" s="8">
        <f>IF($H$7="","",$H$7+7*35)</f>
        <v/>
      </c>
      <c r="C41" s="9">
        <f>$H$5+$H$6*35</f>
        <v/>
      </c>
      <c r="D41" s="10">
        <f>SUM($C$6:C41)</f>
        <v/>
      </c>
      <c r="E41" s="11" t="n"/>
    </row>
    <row r="42">
      <c r="A42" s="7" t="n">
        <v>37</v>
      </c>
      <c r="B42" s="8">
        <f>IF($H$7="","",$H$7+7*36)</f>
        <v/>
      </c>
      <c r="C42" s="9">
        <f>$H$5+$H$6*36</f>
        <v/>
      </c>
      <c r="D42" s="10">
        <f>SUM($C$6:C42)</f>
        <v/>
      </c>
      <c r="E42" s="11" t="n"/>
    </row>
    <row r="43">
      <c r="A43" s="7" t="n">
        <v>38</v>
      </c>
      <c r="B43" s="8">
        <f>IF($H$7="","",$H$7+7*37)</f>
        <v/>
      </c>
      <c r="C43" s="9">
        <f>$H$5+$H$6*37</f>
        <v/>
      </c>
      <c r="D43" s="10">
        <f>SUM($C$6:C43)</f>
        <v/>
      </c>
      <c r="E43" s="11" t="n"/>
    </row>
    <row r="44">
      <c r="A44" s="7" t="n">
        <v>39</v>
      </c>
      <c r="B44" s="8">
        <f>IF($H$7="","",$H$7+7*38)</f>
        <v/>
      </c>
      <c r="C44" s="9">
        <f>$H$5+$H$6*38</f>
        <v/>
      </c>
      <c r="D44" s="10">
        <f>SUM($C$6:C44)</f>
        <v/>
      </c>
      <c r="E44" s="11" t="n"/>
    </row>
    <row r="45">
      <c r="A45" s="7" t="n">
        <v>40</v>
      </c>
      <c r="B45" s="8">
        <f>IF($H$7="","",$H$7+7*39)</f>
        <v/>
      </c>
      <c r="C45" s="9">
        <f>$H$5+$H$6*39</f>
        <v/>
      </c>
      <c r="D45" s="10">
        <f>SUM($C$6:C45)</f>
        <v/>
      </c>
      <c r="E45" s="11" t="n"/>
    </row>
    <row r="46">
      <c r="A46" s="7" t="n">
        <v>41</v>
      </c>
      <c r="B46" s="8">
        <f>IF($H$7="","",$H$7+7*40)</f>
        <v/>
      </c>
      <c r="C46" s="9">
        <f>$H$5+$H$6*40</f>
        <v/>
      </c>
      <c r="D46" s="10">
        <f>SUM($C$6:C46)</f>
        <v/>
      </c>
      <c r="E46" s="11" t="n"/>
    </row>
    <row r="47">
      <c r="A47" s="7" t="n">
        <v>42</v>
      </c>
      <c r="B47" s="8">
        <f>IF($H$7="","",$H$7+7*41)</f>
        <v/>
      </c>
      <c r="C47" s="9">
        <f>$H$5+$H$6*41</f>
        <v/>
      </c>
      <c r="D47" s="10">
        <f>SUM($C$6:C47)</f>
        <v/>
      </c>
      <c r="E47" s="11" t="n"/>
    </row>
    <row r="48">
      <c r="A48" s="7" t="n">
        <v>43</v>
      </c>
      <c r="B48" s="8">
        <f>IF($H$7="","",$H$7+7*42)</f>
        <v/>
      </c>
      <c r="C48" s="9">
        <f>$H$5+$H$6*42</f>
        <v/>
      </c>
      <c r="D48" s="10">
        <f>SUM($C$6:C48)</f>
        <v/>
      </c>
      <c r="E48" s="11" t="n"/>
    </row>
    <row r="49">
      <c r="A49" s="7" t="n">
        <v>44</v>
      </c>
      <c r="B49" s="8">
        <f>IF($H$7="","",$H$7+7*43)</f>
        <v/>
      </c>
      <c r="C49" s="9">
        <f>$H$5+$H$6*43</f>
        <v/>
      </c>
      <c r="D49" s="10">
        <f>SUM($C$6:C49)</f>
        <v/>
      </c>
      <c r="E49" s="11" t="n"/>
    </row>
    <row r="50">
      <c r="A50" s="7" t="n">
        <v>45</v>
      </c>
      <c r="B50" s="8">
        <f>IF($H$7="","",$H$7+7*44)</f>
        <v/>
      </c>
      <c r="C50" s="9">
        <f>$H$5+$H$6*44</f>
        <v/>
      </c>
      <c r="D50" s="10">
        <f>SUM($C$6:C50)</f>
        <v/>
      </c>
      <c r="E50" s="11" t="n"/>
    </row>
    <row r="51">
      <c r="A51" s="7" t="n">
        <v>46</v>
      </c>
      <c r="B51" s="8">
        <f>IF($H$7="","",$H$7+7*45)</f>
        <v/>
      </c>
      <c r="C51" s="9">
        <f>$H$5+$H$6*45</f>
        <v/>
      </c>
      <c r="D51" s="10">
        <f>SUM($C$6:C51)</f>
        <v/>
      </c>
      <c r="E51" s="11" t="n"/>
    </row>
    <row r="52">
      <c r="A52" s="7" t="n">
        <v>47</v>
      </c>
      <c r="B52" s="8">
        <f>IF($H$7="","",$H$7+7*46)</f>
        <v/>
      </c>
      <c r="C52" s="9">
        <f>$H$5+$H$6*46</f>
        <v/>
      </c>
      <c r="D52" s="10">
        <f>SUM($C$6:C52)</f>
        <v/>
      </c>
      <c r="E52" s="11" t="n"/>
    </row>
    <row r="53">
      <c r="A53" s="7" t="n">
        <v>48</v>
      </c>
      <c r="B53" s="8">
        <f>IF($H$7="","",$H$7+7*47)</f>
        <v/>
      </c>
      <c r="C53" s="9">
        <f>$H$5+$H$6*47</f>
        <v/>
      </c>
      <c r="D53" s="10">
        <f>SUM($C$6:C53)</f>
        <v/>
      </c>
      <c r="E53" s="11" t="n"/>
    </row>
    <row r="54">
      <c r="A54" s="7" t="n">
        <v>49</v>
      </c>
      <c r="B54" s="8">
        <f>IF($H$7="","",$H$7+7*48)</f>
        <v/>
      </c>
      <c r="C54" s="9">
        <f>$H$5+$H$6*48</f>
        <v/>
      </c>
      <c r="D54" s="10">
        <f>SUM($C$6:C54)</f>
        <v/>
      </c>
      <c r="E54" s="11" t="n"/>
    </row>
    <row r="55">
      <c r="A55" s="7" t="n">
        <v>50</v>
      </c>
      <c r="B55" s="8">
        <f>IF($H$7="","",$H$7+7*49)</f>
        <v/>
      </c>
      <c r="C55" s="9">
        <f>$H$5+$H$6*49</f>
        <v/>
      </c>
      <c r="D55" s="10">
        <f>SUM($C$6:C55)</f>
        <v/>
      </c>
      <c r="E55" s="11" t="n"/>
    </row>
    <row r="56">
      <c r="A56" s="7" t="n">
        <v>51</v>
      </c>
      <c r="B56" s="8">
        <f>IF($H$7="","",$H$7+7*50)</f>
        <v/>
      </c>
      <c r="C56" s="9">
        <f>$H$5+$H$6*50</f>
        <v/>
      </c>
      <c r="D56" s="10">
        <f>SUM($C$6:C56)</f>
        <v/>
      </c>
      <c r="E56" s="11" t="n"/>
    </row>
    <row r="57">
      <c r="A57" s="7" t="n">
        <v>52</v>
      </c>
      <c r="B57" s="8">
        <f>IF($H$7="","",$H$7+7*51)</f>
        <v/>
      </c>
      <c r="C57" s="9">
        <f>$H$5+$H$6*51</f>
        <v/>
      </c>
      <c r="D57" s="10">
        <f>SUM($C$6:C57)</f>
        <v/>
      </c>
      <c r="E57" s="11" t="n"/>
    </row>
  </sheetData>
  <mergeCells count="1">
    <mergeCell ref="A3:F3"/>
  </mergeCells>
  <conditionalFormatting sqref="H11">
    <cfRule type="dataBar" priority="1">
      <dataBar>
        <cfvo type="num" val="0"/>
        <cfvo type="num" val="1"/>
        <color rgb="003DA88F"/>
      </dataBar>
    </cfRule>
  </conditionalFormatting>
  <conditionalFormatting sqref="A6:E57">
    <cfRule type="expression" priority="2" dxfId="0">
      <formula>$E6&lt;&gt;""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52 हफ़्ते का बचत चैलेंज</dc:title>
  <dcterms:created xmlns:dcterms="http://purl.org/dc/terms/" xmlns:xsi="http://www.w3.org/2001/XMLSchema-instance" xsi:type="dcterms:W3CDTF">2026-10-13T08:29:33Z</dcterms:created>
  <dcterms:modified xmlns:dcterms="http://purl.org/dc/terms/" xmlns:xsi="http://www.w3.org/2001/XMLSchema-instance" xsi:type="dcterms:W3CDTF">2026-10-13T08:29:33Z</dcterms:modified>
</cp:coreProperties>
</file>