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लॉग" sheetId="1" state="visible" r:id="rId1"/>
    <sheet xmlns:r="http://schemas.openxmlformats.org/officeDocument/2006/relationships" name="सारांश" sheetId="2" state="visible" r:id="rId2"/>
    <sheet xmlns:r="http://schemas.openxmlformats.org/officeDocument/2006/relationships" name="श्रेणियाँ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ख़र्च ट्रैकर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 ht="30" customHeight="1">
      <c r="A5" s="4" t="inlineStr">
        <is>
          <t>तारीख़</t>
        </is>
      </c>
      <c r="B5" s="4" t="inlineStr">
        <is>
          <t>विवरण</t>
        </is>
      </c>
      <c r="C5" s="4" t="inlineStr">
        <is>
          <t>श्रेणी</t>
        </is>
      </c>
      <c r="D5" s="4" t="inlineStr">
        <is>
          <t>रकम</t>
        </is>
      </c>
      <c r="E5" s="4" t="inlineStr">
        <is>
          <t>भुगतान का तरीका</t>
        </is>
      </c>
      <c r="F5" s="4" t="inlineStr">
        <is>
          <t>नोट</t>
        </is>
      </c>
    </row>
    <row r="6">
      <c r="A6" s="5" t="n">
        <v>46296</v>
      </c>
      <c r="B6" s="6" t="inlineStr">
        <is>
          <t>हफ़्ते का राशन</t>
        </is>
      </c>
      <c r="C6" s="6" t="inlineStr">
        <is>
          <t>राशन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बस पास</t>
        </is>
      </c>
      <c r="C7" s="6" t="inlineStr">
        <is>
          <t>आना-जाना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दोस्तों के साथ डिनर</t>
        </is>
      </c>
      <c r="C8" s="6" t="inlineStr">
        <is>
          <t>बाहर खाना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बिजली का बिल</t>
        </is>
      </c>
      <c r="C9" s="6" t="inlineStr">
        <is>
          <t>बिजली-पानी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स्ट्रीमिंग</t>
        </is>
      </c>
      <c r="C10" s="6" t="inlineStr">
        <is>
          <t>सब्सक्रिप्शन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'श्रेणियाँ'!$A$2:$A$41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ख़र्च ट्रैकर — सारांश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>
      <c r="A5" s="8" t="inlineStr">
        <is>
          <t>सारांश का साल</t>
        </is>
      </c>
      <c r="B5" s="9" t="n">
        <v>2026</v>
      </c>
    </row>
    <row r="7" ht="30" customHeight="1">
      <c r="A7" s="4" t="inlineStr">
        <is>
          <t>श्रेणी</t>
        </is>
      </c>
      <c r="B7" s="4" t="inlineStr">
        <is>
          <t>जन</t>
        </is>
      </c>
      <c r="C7" s="4" t="inlineStr">
        <is>
          <t>फ़र</t>
        </is>
      </c>
      <c r="D7" s="4" t="inlineStr">
        <is>
          <t>मार्च</t>
        </is>
      </c>
      <c r="E7" s="4" t="inlineStr">
        <is>
          <t>अप्रैल</t>
        </is>
      </c>
      <c r="F7" s="4" t="inlineStr">
        <is>
          <t>मई</t>
        </is>
      </c>
      <c r="G7" s="4" t="inlineStr">
        <is>
          <t>जून</t>
        </is>
      </c>
      <c r="H7" s="4" t="inlineStr">
        <is>
          <t>जुल</t>
        </is>
      </c>
      <c r="I7" s="4" t="inlineStr">
        <is>
          <t>अग</t>
        </is>
      </c>
      <c r="J7" s="4" t="inlineStr">
        <is>
          <t>सित</t>
        </is>
      </c>
      <c r="K7" s="4" t="inlineStr">
        <is>
          <t>अक्टू</t>
        </is>
      </c>
      <c r="L7" s="4" t="inlineStr">
        <is>
          <t>नव</t>
        </is>
      </c>
      <c r="M7" s="4" t="inlineStr">
        <is>
          <t>दिस</t>
        </is>
      </c>
      <c r="N7" s="4" t="inlineStr">
        <is>
          <t>कुल</t>
        </is>
      </c>
      <c r="O7" s="4" t="inlineStr">
        <is>
          <t>कुल का %</t>
        </is>
      </c>
    </row>
    <row r="8">
      <c r="A8" s="10">
        <f>IF('श्रेणियाँ'!A2="","",'श्रेणियाँ'!A2)</f>
        <v/>
      </c>
      <c r="B8" s="11">
        <f>IF($A8="","",SUMIFS('लॉग'!$D$6:$D$505,'लॉग'!$C$6:$C$505,$A8,'लॉग'!$A$6:$A$505,"&gt;="&amp;DATE($B$5,1,1),'लॉग'!$A$6:$A$505,"&lt;"&amp;DATE($B$5+0,2,1)))</f>
        <v/>
      </c>
      <c r="C8" s="11">
        <f>IF($A8="","",SUMIFS('लॉग'!$D$6:$D$505,'लॉग'!$C$6:$C$505,$A8,'लॉग'!$A$6:$A$505,"&gt;="&amp;DATE($B$5,2,1),'लॉग'!$A$6:$A$505,"&lt;"&amp;DATE($B$5+0,3,1)))</f>
        <v/>
      </c>
      <c r="D8" s="11">
        <f>IF($A8="","",SUMIFS('लॉग'!$D$6:$D$505,'लॉग'!$C$6:$C$505,$A8,'लॉग'!$A$6:$A$505,"&gt;="&amp;DATE($B$5,3,1),'लॉग'!$A$6:$A$505,"&lt;"&amp;DATE($B$5+0,4,1)))</f>
        <v/>
      </c>
      <c r="E8" s="11">
        <f>IF($A8="","",SUMIFS('लॉग'!$D$6:$D$505,'लॉग'!$C$6:$C$505,$A8,'लॉग'!$A$6:$A$505,"&gt;="&amp;DATE($B$5,4,1),'लॉग'!$A$6:$A$505,"&lt;"&amp;DATE($B$5+0,5,1)))</f>
        <v/>
      </c>
      <c r="F8" s="11">
        <f>IF($A8="","",SUMIFS('लॉग'!$D$6:$D$505,'लॉग'!$C$6:$C$505,$A8,'लॉग'!$A$6:$A$505,"&gt;="&amp;DATE($B$5,5,1),'लॉग'!$A$6:$A$505,"&lt;"&amp;DATE($B$5+0,6,1)))</f>
        <v/>
      </c>
      <c r="G8" s="11">
        <f>IF($A8="","",SUMIFS('लॉग'!$D$6:$D$505,'लॉग'!$C$6:$C$505,$A8,'लॉग'!$A$6:$A$505,"&gt;="&amp;DATE($B$5,6,1),'लॉग'!$A$6:$A$505,"&lt;"&amp;DATE($B$5+0,7,1)))</f>
        <v/>
      </c>
      <c r="H8" s="11">
        <f>IF($A8="","",SUMIFS('लॉग'!$D$6:$D$505,'लॉग'!$C$6:$C$505,$A8,'लॉग'!$A$6:$A$505,"&gt;="&amp;DATE($B$5,7,1),'लॉग'!$A$6:$A$505,"&lt;"&amp;DATE($B$5+0,8,1)))</f>
        <v/>
      </c>
      <c r="I8" s="11">
        <f>IF($A8="","",SUMIFS('लॉग'!$D$6:$D$505,'लॉग'!$C$6:$C$505,$A8,'लॉग'!$A$6:$A$505,"&gt;="&amp;DATE($B$5,8,1),'लॉग'!$A$6:$A$505,"&lt;"&amp;DATE($B$5+0,9,1)))</f>
        <v/>
      </c>
      <c r="J8" s="11">
        <f>IF($A8="","",SUMIFS('लॉग'!$D$6:$D$505,'लॉग'!$C$6:$C$505,$A8,'लॉग'!$A$6:$A$505,"&gt;="&amp;DATE($B$5,9,1),'लॉग'!$A$6:$A$505,"&lt;"&amp;DATE($B$5+0,10,1)))</f>
        <v/>
      </c>
      <c r="K8" s="11">
        <f>IF($A8="","",SUMIFS('लॉग'!$D$6:$D$505,'लॉग'!$C$6:$C$505,$A8,'लॉग'!$A$6:$A$505,"&gt;="&amp;DATE($B$5,10,1),'लॉग'!$A$6:$A$505,"&lt;"&amp;DATE($B$5+0,11,1)))</f>
        <v/>
      </c>
      <c r="L8" s="11">
        <f>IF($A8="","",SUMIFS('लॉग'!$D$6:$D$505,'लॉग'!$C$6:$C$505,$A8,'लॉग'!$A$6:$A$505,"&gt;="&amp;DATE($B$5,11,1),'लॉग'!$A$6:$A$505,"&lt;"&amp;DATE($B$5+0,12,1)))</f>
        <v/>
      </c>
      <c r="M8" s="11">
        <f>IF($A8="","",SUMIFS('लॉग'!$D$6:$D$505,'लॉग'!$C$6:$C$505,$A8,'लॉग'!$A$6:$A$505,"&gt;="&amp;DATE($B$5,12,1),'लॉग'!$A$6:$A$505,"&lt;"&amp;DATE($B$5+1,1,1)))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IF('श्रेणियाँ'!A3="","",'श्रेणियाँ'!A3)</f>
        <v/>
      </c>
      <c r="B9" s="11">
        <f>IF($A9="","",SUMIFS('लॉग'!$D$6:$D$505,'लॉग'!$C$6:$C$505,$A9,'लॉग'!$A$6:$A$505,"&gt;="&amp;DATE($B$5,1,1),'लॉग'!$A$6:$A$505,"&lt;"&amp;DATE($B$5+0,2,1)))</f>
        <v/>
      </c>
      <c r="C9" s="11">
        <f>IF($A9="","",SUMIFS('लॉग'!$D$6:$D$505,'लॉग'!$C$6:$C$505,$A9,'लॉग'!$A$6:$A$505,"&gt;="&amp;DATE($B$5,2,1),'लॉग'!$A$6:$A$505,"&lt;"&amp;DATE($B$5+0,3,1)))</f>
        <v/>
      </c>
      <c r="D9" s="11">
        <f>IF($A9="","",SUMIFS('लॉग'!$D$6:$D$505,'लॉग'!$C$6:$C$505,$A9,'लॉग'!$A$6:$A$505,"&gt;="&amp;DATE($B$5,3,1),'लॉग'!$A$6:$A$505,"&lt;"&amp;DATE($B$5+0,4,1)))</f>
        <v/>
      </c>
      <c r="E9" s="11">
        <f>IF($A9="","",SUMIFS('लॉग'!$D$6:$D$505,'लॉग'!$C$6:$C$505,$A9,'लॉग'!$A$6:$A$505,"&gt;="&amp;DATE($B$5,4,1),'लॉग'!$A$6:$A$505,"&lt;"&amp;DATE($B$5+0,5,1)))</f>
        <v/>
      </c>
      <c r="F9" s="11">
        <f>IF($A9="","",SUMIFS('लॉग'!$D$6:$D$505,'लॉग'!$C$6:$C$505,$A9,'लॉग'!$A$6:$A$505,"&gt;="&amp;DATE($B$5,5,1),'लॉग'!$A$6:$A$505,"&lt;"&amp;DATE($B$5+0,6,1)))</f>
        <v/>
      </c>
      <c r="G9" s="11">
        <f>IF($A9="","",SUMIFS('लॉग'!$D$6:$D$505,'लॉग'!$C$6:$C$505,$A9,'लॉग'!$A$6:$A$505,"&gt;="&amp;DATE($B$5,6,1),'लॉग'!$A$6:$A$505,"&lt;"&amp;DATE($B$5+0,7,1)))</f>
        <v/>
      </c>
      <c r="H9" s="11">
        <f>IF($A9="","",SUMIFS('लॉग'!$D$6:$D$505,'लॉग'!$C$6:$C$505,$A9,'लॉग'!$A$6:$A$505,"&gt;="&amp;DATE($B$5,7,1),'लॉग'!$A$6:$A$505,"&lt;"&amp;DATE($B$5+0,8,1)))</f>
        <v/>
      </c>
      <c r="I9" s="11">
        <f>IF($A9="","",SUMIFS('लॉग'!$D$6:$D$505,'लॉग'!$C$6:$C$505,$A9,'लॉग'!$A$6:$A$505,"&gt;="&amp;DATE($B$5,8,1),'लॉग'!$A$6:$A$505,"&lt;"&amp;DATE($B$5+0,9,1)))</f>
        <v/>
      </c>
      <c r="J9" s="11">
        <f>IF($A9="","",SUMIFS('लॉग'!$D$6:$D$505,'लॉग'!$C$6:$C$505,$A9,'लॉग'!$A$6:$A$505,"&gt;="&amp;DATE($B$5,9,1),'लॉग'!$A$6:$A$505,"&lt;"&amp;DATE($B$5+0,10,1)))</f>
        <v/>
      </c>
      <c r="K9" s="11">
        <f>IF($A9="","",SUMIFS('लॉग'!$D$6:$D$505,'लॉग'!$C$6:$C$505,$A9,'लॉग'!$A$6:$A$505,"&gt;="&amp;DATE($B$5,10,1),'लॉग'!$A$6:$A$505,"&lt;"&amp;DATE($B$5+0,11,1)))</f>
        <v/>
      </c>
      <c r="L9" s="11">
        <f>IF($A9="","",SUMIFS('लॉग'!$D$6:$D$505,'लॉग'!$C$6:$C$505,$A9,'लॉग'!$A$6:$A$505,"&gt;="&amp;DATE($B$5,11,1),'लॉग'!$A$6:$A$505,"&lt;"&amp;DATE($B$5+0,12,1)))</f>
        <v/>
      </c>
      <c r="M9" s="11">
        <f>IF($A9="","",SUMIFS('लॉग'!$D$6:$D$505,'लॉग'!$C$6:$C$505,$A9,'लॉग'!$A$6:$A$505,"&gt;="&amp;DATE($B$5,12,1),'लॉग'!$A$6:$A$505,"&lt;"&amp;DATE($B$5+1,1,1)))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IF('श्रेणियाँ'!A4="","",'श्रेणियाँ'!A4)</f>
        <v/>
      </c>
      <c r="B10" s="11">
        <f>IF($A10="","",SUMIFS('लॉग'!$D$6:$D$505,'लॉग'!$C$6:$C$505,$A10,'लॉग'!$A$6:$A$505,"&gt;="&amp;DATE($B$5,1,1),'लॉग'!$A$6:$A$505,"&lt;"&amp;DATE($B$5+0,2,1)))</f>
        <v/>
      </c>
      <c r="C10" s="11">
        <f>IF($A10="","",SUMIFS('लॉग'!$D$6:$D$505,'लॉग'!$C$6:$C$505,$A10,'लॉग'!$A$6:$A$505,"&gt;="&amp;DATE($B$5,2,1),'लॉग'!$A$6:$A$505,"&lt;"&amp;DATE($B$5+0,3,1)))</f>
        <v/>
      </c>
      <c r="D10" s="11">
        <f>IF($A10="","",SUMIFS('लॉग'!$D$6:$D$505,'लॉग'!$C$6:$C$505,$A10,'लॉग'!$A$6:$A$505,"&gt;="&amp;DATE($B$5,3,1),'लॉग'!$A$6:$A$505,"&lt;"&amp;DATE($B$5+0,4,1)))</f>
        <v/>
      </c>
      <c r="E10" s="11">
        <f>IF($A10="","",SUMIFS('लॉग'!$D$6:$D$505,'लॉग'!$C$6:$C$505,$A10,'लॉग'!$A$6:$A$505,"&gt;="&amp;DATE($B$5,4,1),'लॉग'!$A$6:$A$505,"&lt;"&amp;DATE($B$5+0,5,1)))</f>
        <v/>
      </c>
      <c r="F10" s="11">
        <f>IF($A10="","",SUMIFS('लॉग'!$D$6:$D$505,'लॉग'!$C$6:$C$505,$A10,'लॉग'!$A$6:$A$505,"&gt;="&amp;DATE($B$5,5,1),'लॉग'!$A$6:$A$505,"&lt;"&amp;DATE($B$5+0,6,1)))</f>
        <v/>
      </c>
      <c r="G10" s="11">
        <f>IF($A10="","",SUMIFS('लॉग'!$D$6:$D$505,'लॉग'!$C$6:$C$505,$A10,'लॉग'!$A$6:$A$505,"&gt;="&amp;DATE($B$5,6,1),'लॉग'!$A$6:$A$505,"&lt;"&amp;DATE($B$5+0,7,1)))</f>
        <v/>
      </c>
      <c r="H10" s="11">
        <f>IF($A10="","",SUMIFS('लॉग'!$D$6:$D$505,'लॉग'!$C$6:$C$505,$A10,'लॉग'!$A$6:$A$505,"&gt;="&amp;DATE($B$5,7,1),'लॉग'!$A$6:$A$505,"&lt;"&amp;DATE($B$5+0,8,1)))</f>
        <v/>
      </c>
      <c r="I10" s="11">
        <f>IF($A10="","",SUMIFS('लॉग'!$D$6:$D$505,'लॉग'!$C$6:$C$505,$A10,'लॉग'!$A$6:$A$505,"&gt;="&amp;DATE($B$5,8,1),'लॉग'!$A$6:$A$505,"&lt;"&amp;DATE($B$5+0,9,1)))</f>
        <v/>
      </c>
      <c r="J10" s="11">
        <f>IF($A10="","",SUMIFS('लॉग'!$D$6:$D$505,'लॉग'!$C$6:$C$505,$A10,'लॉग'!$A$6:$A$505,"&gt;="&amp;DATE($B$5,9,1),'लॉग'!$A$6:$A$505,"&lt;"&amp;DATE($B$5+0,10,1)))</f>
        <v/>
      </c>
      <c r="K10" s="11">
        <f>IF($A10="","",SUMIFS('लॉग'!$D$6:$D$505,'लॉग'!$C$6:$C$505,$A10,'लॉग'!$A$6:$A$505,"&gt;="&amp;DATE($B$5,10,1),'लॉग'!$A$6:$A$505,"&lt;"&amp;DATE($B$5+0,11,1)))</f>
        <v/>
      </c>
      <c r="L10" s="11">
        <f>IF($A10="","",SUMIFS('लॉग'!$D$6:$D$505,'लॉग'!$C$6:$C$505,$A10,'लॉग'!$A$6:$A$505,"&gt;="&amp;DATE($B$5,11,1),'लॉग'!$A$6:$A$505,"&lt;"&amp;DATE($B$5+0,12,1)))</f>
        <v/>
      </c>
      <c r="M10" s="11">
        <f>IF($A10="","",SUMIFS('लॉग'!$D$6:$D$505,'लॉग'!$C$6:$C$505,$A10,'लॉग'!$A$6:$A$505,"&gt;="&amp;DATE($B$5,12,1),'लॉग'!$A$6:$A$505,"&lt;"&amp;DATE($B$5+1,1,1)))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IF('श्रेणियाँ'!A5="","",'श्रेणियाँ'!A5)</f>
        <v/>
      </c>
      <c r="B11" s="11">
        <f>IF($A11="","",SUMIFS('लॉग'!$D$6:$D$505,'लॉग'!$C$6:$C$505,$A11,'लॉग'!$A$6:$A$505,"&gt;="&amp;DATE($B$5,1,1),'लॉग'!$A$6:$A$505,"&lt;"&amp;DATE($B$5+0,2,1)))</f>
        <v/>
      </c>
      <c r="C11" s="11">
        <f>IF($A11="","",SUMIFS('लॉग'!$D$6:$D$505,'लॉग'!$C$6:$C$505,$A11,'लॉग'!$A$6:$A$505,"&gt;="&amp;DATE($B$5,2,1),'लॉग'!$A$6:$A$505,"&lt;"&amp;DATE($B$5+0,3,1)))</f>
        <v/>
      </c>
      <c r="D11" s="11">
        <f>IF($A11="","",SUMIFS('लॉग'!$D$6:$D$505,'लॉग'!$C$6:$C$505,$A11,'लॉग'!$A$6:$A$505,"&gt;="&amp;DATE($B$5,3,1),'लॉग'!$A$6:$A$505,"&lt;"&amp;DATE($B$5+0,4,1)))</f>
        <v/>
      </c>
      <c r="E11" s="11">
        <f>IF($A11="","",SUMIFS('लॉग'!$D$6:$D$505,'लॉग'!$C$6:$C$505,$A11,'लॉग'!$A$6:$A$505,"&gt;="&amp;DATE($B$5,4,1),'लॉग'!$A$6:$A$505,"&lt;"&amp;DATE($B$5+0,5,1)))</f>
        <v/>
      </c>
      <c r="F11" s="11">
        <f>IF($A11="","",SUMIFS('लॉग'!$D$6:$D$505,'लॉग'!$C$6:$C$505,$A11,'लॉग'!$A$6:$A$505,"&gt;="&amp;DATE($B$5,5,1),'लॉग'!$A$6:$A$505,"&lt;"&amp;DATE($B$5+0,6,1)))</f>
        <v/>
      </c>
      <c r="G11" s="11">
        <f>IF($A11="","",SUMIFS('लॉग'!$D$6:$D$505,'लॉग'!$C$6:$C$505,$A11,'लॉग'!$A$6:$A$505,"&gt;="&amp;DATE($B$5,6,1),'लॉग'!$A$6:$A$505,"&lt;"&amp;DATE($B$5+0,7,1)))</f>
        <v/>
      </c>
      <c r="H11" s="11">
        <f>IF($A11="","",SUMIFS('लॉग'!$D$6:$D$505,'लॉग'!$C$6:$C$505,$A11,'लॉग'!$A$6:$A$505,"&gt;="&amp;DATE($B$5,7,1),'लॉग'!$A$6:$A$505,"&lt;"&amp;DATE($B$5+0,8,1)))</f>
        <v/>
      </c>
      <c r="I11" s="11">
        <f>IF($A11="","",SUMIFS('लॉग'!$D$6:$D$505,'लॉग'!$C$6:$C$505,$A11,'लॉग'!$A$6:$A$505,"&gt;="&amp;DATE($B$5,8,1),'लॉग'!$A$6:$A$505,"&lt;"&amp;DATE($B$5+0,9,1)))</f>
        <v/>
      </c>
      <c r="J11" s="11">
        <f>IF($A11="","",SUMIFS('लॉग'!$D$6:$D$505,'लॉग'!$C$6:$C$505,$A11,'लॉग'!$A$6:$A$505,"&gt;="&amp;DATE($B$5,9,1),'लॉग'!$A$6:$A$505,"&lt;"&amp;DATE($B$5+0,10,1)))</f>
        <v/>
      </c>
      <c r="K11" s="11">
        <f>IF($A11="","",SUMIFS('लॉग'!$D$6:$D$505,'लॉग'!$C$6:$C$505,$A11,'लॉग'!$A$6:$A$505,"&gt;="&amp;DATE($B$5,10,1),'लॉग'!$A$6:$A$505,"&lt;"&amp;DATE($B$5+0,11,1)))</f>
        <v/>
      </c>
      <c r="L11" s="11">
        <f>IF($A11="","",SUMIFS('लॉग'!$D$6:$D$505,'लॉग'!$C$6:$C$505,$A11,'लॉग'!$A$6:$A$505,"&gt;="&amp;DATE($B$5,11,1),'लॉग'!$A$6:$A$505,"&lt;"&amp;DATE($B$5+0,12,1)))</f>
        <v/>
      </c>
      <c r="M11" s="11">
        <f>IF($A11="","",SUMIFS('लॉग'!$D$6:$D$505,'लॉग'!$C$6:$C$505,$A11,'लॉग'!$A$6:$A$505,"&gt;="&amp;DATE($B$5,12,1),'लॉग'!$A$6:$A$505,"&lt;"&amp;DATE($B$5+1,1,1)))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IF('श्रेणियाँ'!A6="","",'श्रेणियाँ'!A6)</f>
        <v/>
      </c>
      <c r="B12" s="11">
        <f>IF($A12="","",SUMIFS('लॉग'!$D$6:$D$505,'लॉग'!$C$6:$C$505,$A12,'लॉग'!$A$6:$A$505,"&gt;="&amp;DATE($B$5,1,1),'लॉग'!$A$6:$A$505,"&lt;"&amp;DATE($B$5+0,2,1)))</f>
        <v/>
      </c>
      <c r="C12" s="11">
        <f>IF($A12="","",SUMIFS('लॉग'!$D$6:$D$505,'लॉग'!$C$6:$C$505,$A12,'लॉग'!$A$6:$A$505,"&gt;="&amp;DATE($B$5,2,1),'लॉग'!$A$6:$A$505,"&lt;"&amp;DATE($B$5+0,3,1)))</f>
        <v/>
      </c>
      <c r="D12" s="11">
        <f>IF($A12="","",SUMIFS('लॉग'!$D$6:$D$505,'लॉग'!$C$6:$C$505,$A12,'लॉग'!$A$6:$A$505,"&gt;="&amp;DATE($B$5,3,1),'लॉग'!$A$6:$A$505,"&lt;"&amp;DATE($B$5+0,4,1)))</f>
        <v/>
      </c>
      <c r="E12" s="11">
        <f>IF($A12="","",SUMIFS('लॉग'!$D$6:$D$505,'लॉग'!$C$6:$C$505,$A12,'लॉग'!$A$6:$A$505,"&gt;="&amp;DATE($B$5,4,1),'लॉग'!$A$6:$A$505,"&lt;"&amp;DATE($B$5+0,5,1)))</f>
        <v/>
      </c>
      <c r="F12" s="11">
        <f>IF($A12="","",SUMIFS('लॉग'!$D$6:$D$505,'लॉग'!$C$6:$C$505,$A12,'लॉग'!$A$6:$A$505,"&gt;="&amp;DATE($B$5,5,1),'लॉग'!$A$6:$A$505,"&lt;"&amp;DATE($B$5+0,6,1)))</f>
        <v/>
      </c>
      <c r="G12" s="11">
        <f>IF($A12="","",SUMIFS('लॉग'!$D$6:$D$505,'लॉग'!$C$6:$C$505,$A12,'लॉग'!$A$6:$A$505,"&gt;="&amp;DATE($B$5,6,1),'लॉग'!$A$6:$A$505,"&lt;"&amp;DATE($B$5+0,7,1)))</f>
        <v/>
      </c>
      <c r="H12" s="11">
        <f>IF($A12="","",SUMIFS('लॉग'!$D$6:$D$505,'लॉग'!$C$6:$C$505,$A12,'लॉग'!$A$6:$A$505,"&gt;="&amp;DATE($B$5,7,1),'लॉग'!$A$6:$A$505,"&lt;"&amp;DATE($B$5+0,8,1)))</f>
        <v/>
      </c>
      <c r="I12" s="11">
        <f>IF($A12="","",SUMIFS('लॉग'!$D$6:$D$505,'लॉग'!$C$6:$C$505,$A12,'लॉग'!$A$6:$A$505,"&gt;="&amp;DATE($B$5,8,1),'लॉग'!$A$6:$A$505,"&lt;"&amp;DATE($B$5+0,9,1)))</f>
        <v/>
      </c>
      <c r="J12" s="11">
        <f>IF($A12="","",SUMIFS('लॉग'!$D$6:$D$505,'लॉग'!$C$6:$C$505,$A12,'लॉग'!$A$6:$A$505,"&gt;="&amp;DATE($B$5,9,1),'लॉग'!$A$6:$A$505,"&lt;"&amp;DATE($B$5+0,10,1)))</f>
        <v/>
      </c>
      <c r="K12" s="11">
        <f>IF($A12="","",SUMIFS('लॉग'!$D$6:$D$505,'लॉग'!$C$6:$C$505,$A12,'लॉग'!$A$6:$A$505,"&gt;="&amp;DATE($B$5,10,1),'लॉग'!$A$6:$A$505,"&lt;"&amp;DATE($B$5+0,11,1)))</f>
        <v/>
      </c>
      <c r="L12" s="11">
        <f>IF($A12="","",SUMIFS('लॉग'!$D$6:$D$505,'लॉग'!$C$6:$C$505,$A12,'लॉग'!$A$6:$A$505,"&gt;="&amp;DATE($B$5,11,1),'लॉग'!$A$6:$A$505,"&lt;"&amp;DATE($B$5+0,12,1)))</f>
        <v/>
      </c>
      <c r="M12" s="11">
        <f>IF($A12="","",SUMIFS('लॉग'!$D$6:$D$505,'लॉग'!$C$6:$C$505,$A12,'लॉग'!$A$6:$A$505,"&gt;="&amp;DATE($B$5,12,1),'लॉग'!$A$6:$A$505,"&lt;"&amp;DATE($B$5+1,1,1)))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IF('श्रेणियाँ'!A7="","",'श्रेणियाँ'!A7)</f>
        <v/>
      </c>
      <c r="B13" s="11">
        <f>IF($A13="","",SUMIFS('लॉग'!$D$6:$D$505,'लॉग'!$C$6:$C$505,$A13,'लॉग'!$A$6:$A$505,"&gt;="&amp;DATE($B$5,1,1),'लॉग'!$A$6:$A$505,"&lt;"&amp;DATE($B$5+0,2,1)))</f>
        <v/>
      </c>
      <c r="C13" s="11">
        <f>IF($A13="","",SUMIFS('लॉग'!$D$6:$D$505,'लॉग'!$C$6:$C$505,$A13,'लॉग'!$A$6:$A$505,"&gt;="&amp;DATE($B$5,2,1),'लॉग'!$A$6:$A$505,"&lt;"&amp;DATE($B$5+0,3,1)))</f>
        <v/>
      </c>
      <c r="D13" s="11">
        <f>IF($A13="","",SUMIFS('लॉग'!$D$6:$D$505,'लॉग'!$C$6:$C$505,$A13,'लॉग'!$A$6:$A$505,"&gt;="&amp;DATE($B$5,3,1),'लॉग'!$A$6:$A$505,"&lt;"&amp;DATE($B$5+0,4,1)))</f>
        <v/>
      </c>
      <c r="E13" s="11">
        <f>IF($A13="","",SUMIFS('लॉग'!$D$6:$D$505,'लॉग'!$C$6:$C$505,$A13,'लॉग'!$A$6:$A$505,"&gt;="&amp;DATE($B$5,4,1),'लॉग'!$A$6:$A$505,"&lt;"&amp;DATE($B$5+0,5,1)))</f>
        <v/>
      </c>
      <c r="F13" s="11">
        <f>IF($A13="","",SUMIFS('लॉग'!$D$6:$D$505,'लॉग'!$C$6:$C$505,$A13,'लॉग'!$A$6:$A$505,"&gt;="&amp;DATE($B$5,5,1),'लॉग'!$A$6:$A$505,"&lt;"&amp;DATE($B$5+0,6,1)))</f>
        <v/>
      </c>
      <c r="G13" s="11">
        <f>IF($A13="","",SUMIFS('लॉग'!$D$6:$D$505,'लॉग'!$C$6:$C$505,$A13,'लॉग'!$A$6:$A$505,"&gt;="&amp;DATE($B$5,6,1),'लॉग'!$A$6:$A$505,"&lt;"&amp;DATE($B$5+0,7,1)))</f>
        <v/>
      </c>
      <c r="H13" s="11">
        <f>IF($A13="","",SUMIFS('लॉग'!$D$6:$D$505,'लॉग'!$C$6:$C$505,$A13,'लॉग'!$A$6:$A$505,"&gt;="&amp;DATE($B$5,7,1),'लॉग'!$A$6:$A$505,"&lt;"&amp;DATE($B$5+0,8,1)))</f>
        <v/>
      </c>
      <c r="I13" s="11">
        <f>IF($A13="","",SUMIFS('लॉग'!$D$6:$D$505,'लॉग'!$C$6:$C$505,$A13,'लॉग'!$A$6:$A$505,"&gt;="&amp;DATE($B$5,8,1),'लॉग'!$A$6:$A$505,"&lt;"&amp;DATE($B$5+0,9,1)))</f>
        <v/>
      </c>
      <c r="J13" s="11">
        <f>IF($A13="","",SUMIFS('लॉग'!$D$6:$D$505,'लॉग'!$C$6:$C$505,$A13,'लॉग'!$A$6:$A$505,"&gt;="&amp;DATE($B$5,9,1),'लॉग'!$A$6:$A$505,"&lt;"&amp;DATE($B$5+0,10,1)))</f>
        <v/>
      </c>
      <c r="K13" s="11">
        <f>IF($A13="","",SUMIFS('लॉग'!$D$6:$D$505,'लॉग'!$C$6:$C$505,$A13,'लॉग'!$A$6:$A$505,"&gt;="&amp;DATE($B$5,10,1),'लॉग'!$A$6:$A$505,"&lt;"&amp;DATE($B$5+0,11,1)))</f>
        <v/>
      </c>
      <c r="L13" s="11">
        <f>IF($A13="","",SUMIFS('लॉग'!$D$6:$D$505,'लॉग'!$C$6:$C$505,$A13,'लॉग'!$A$6:$A$505,"&gt;="&amp;DATE($B$5,11,1),'लॉग'!$A$6:$A$505,"&lt;"&amp;DATE($B$5+0,12,1)))</f>
        <v/>
      </c>
      <c r="M13" s="11">
        <f>IF($A13="","",SUMIFS('लॉग'!$D$6:$D$505,'लॉग'!$C$6:$C$505,$A13,'लॉग'!$A$6:$A$505,"&gt;="&amp;DATE($B$5,12,1),'लॉग'!$A$6:$A$505,"&lt;"&amp;DATE($B$5+1,1,1)))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IF('श्रेणियाँ'!A8="","",'श्रेणियाँ'!A8)</f>
        <v/>
      </c>
      <c r="B14" s="11">
        <f>IF($A14="","",SUMIFS('लॉग'!$D$6:$D$505,'लॉग'!$C$6:$C$505,$A14,'लॉग'!$A$6:$A$505,"&gt;="&amp;DATE($B$5,1,1),'लॉग'!$A$6:$A$505,"&lt;"&amp;DATE($B$5+0,2,1)))</f>
        <v/>
      </c>
      <c r="C14" s="11">
        <f>IF($A14="","",SUMIFS('लॉग'!$D$6:$D$505,'लॉग'!$C$6:$C$505,$A14,'लॉग'!$A$6:$A$505,"&gt;="&amp;DATE($B$5,2,1),'लॉग'!$A$6:$A$505,"&lt;"&amp;DATE($B$5+0,3,1)))</f>
        <v/>
      </c>
      <c r="D14" s="11">
        <f>IF($A14="","",SUMIFS('लॉग'!$D$6:$D$505,'लॉग'!$C$6:$C$505,$A14,'लॉग'!$A$6:$A$505,"&gt;="&amp;DATE($B$5,3,1),'लॉग'!$A$6:$A$505,"&lt;"&amp;DATE($B$5+0,4,1)))</f>
        <v/>
      </c>
      <c r="E14" s="11">
        <f>IF($A14="","",SUMIFS('लॉग'!$D$6:$D$505,'लॉग'!$C$6:$C$505,$A14,'लॉग'!$A$6:$A$505,"&gt;="&amp;DATE($B$5,4,1),'लॉग'!$A$6:$A$505,"&lt;"&amp;DATE($B$5+0,5,1)))</f>
        <v/>
      </c>
      <c r="F14" s="11">
        <f>IF($A14="","",SUMIFS('लॉग'!$D$6:$D$505,'लॉग'!$C$6:$C$505,$A14,'लॉग'!$A$6:$A$505,"&gt;="&amp;DATE($B$5,5,1),'लॉग'!$A$6:$A$505,"&lt;"&amp;DATE($B$5+0,6,1)))</f>
        <v/>
      </c>
      <c r="G14" s="11">
        <f>IF($A14="","",SUMIFS('लॉग'!$D$6:$D$505,'लॉग'!$C$6:$C$505,$A14,'लॉग'!$A$6:$A$505,"&gt;="&amp;DATE($B$5,6,1),'लॉग'!$A$6:$A$505,"&lt;"&amp;DATE($B$5+0,7,1)))</f>
        <v/>
      </c>
      <c r="H14" s="11">
        <f>IF($A14="","",SUMIFS('लॉग'!$D$6:$D$505,'लॉग'!$C$6:$C$505,$A14,'लॉग'!$A$6:$A$505,"&gt;="&amp;DATE($B$5,7,1),'लॉग'!$A$6:$A$505,"&lt;"&amp;DATE($B$5+0,8,1)))</f>
        <v/>
      </c>
      <c r="I14" s="11">
        <f>IF($A14="","",SUMIFS('लॉग'!$D$6:$D$505,'लॉग'!$C$6:$C$505,$A14,'लॉग'!$A$6:$A$505,"&gt;="&amp;DATE($B$5,8,1),'लॉग'!$A$6:$A$505,"&lt;"&amp;DATE($B$5+0,9,1)))</f>
        <v/>
      </c>
      <c r="J14" s="11">
        <f>IF($A14="","",SUMIFS('लॉग'!$D$6:$D$505,'लॉग'!$C$6:$C$505,$A14,'लॉग'!$A$6:$A$505,"&gt;="&amp;DATE($B$5,9,1),'लॉग'!$A$6:$A$505,"&lt;"&amp;DATE($B$5+0,10,1)))</f>
        <v/>
      </c>
      <c r="K14" s="11">
        <f>IF($A14="","",SUMIFS('लॉग'!$D$6:$D$505,'लॉग'!$C$6:$C$505,$A14,'लॉग'!$A$6:$A$505,"&gt;="&amp;DATE($B$5,10,1),'लॉग'!$A$6:$A$505,"&lt;"&amp;DATE($B$5+0,11,1)))</f>
        <v/>
      </c>
      <c r="L14" s="11">
        <f>IF($A14="","",SUMIFS('लॉग'!$D$6:$D$505,'लॉग'!$C$6:$C$505,$A14,'लॉग'!$A$6:$A$505,"&gt;="&amp;DATE($B$5,11,1),'लॉग'!$A$6:$A$505,"&lt;"&amp;DATE($B$5+0,12,1)))</f>
        <v/>
      </c>
      <c r="M14" s="11">
        <f>IF($A14="","",SUMIFS('लॉग'!$D$6:$D$505,'लॉग'!$C$6:$C$505,$A14,'लॉग'!$A$6:$A$505,"&gt;="&amp;DATE($B$5,12,1),'लॉग'!$A$6:$A$505,"&lt;"&amp;DATE($B$5+1,1,1)))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IF('श्रेणियाँ'!A9="","",'श्रेणियाँ'!A9)</f>
        <v/>
      </c>
      <c r="B15" s="11">
        <f>IF($A15="","",SUMIFS('लॉग'!$D$6:$D$505,'लॉग'!$C$6:$C$505,$A15,'लॉग'!$A$6:$A$505,"&gt;="&amp;DATE($B$5,1,1),'लॉग'!$A$6:$A$505,"&lt;"&amp;DATE($B$5+0,2,1)))</f>
        <v/>
      </c>
      <c r="C15" s="11">
        <f>IF($A15="","",SUMIFS('लॉग'!$D$6:$D$505,'लॉग'!$C$6:$C$505,$A15,'लॉग'!$A$6:$A$505,"&gt;="&amp;DATE($B$5,2,1),'लॉग'!$A$6:$A$505,"&lt;"&amp;DATE($B$5+0,3,1)))</f>
        <v/>
      </c>
      <c r="D15" s="11">
        <f>IF($A15="","",SUMIFS('लॉग'!$D$6:$D$505,'लॉग'!$C$6:$C$505,$A15,'लॉग'!$A$6:$A$505,"&gt;="&amp;DATE($B$5,3,1),'लॉग'!$A$6:$A$505,"&lt;"&amp;DATE($B$5+0,4,1)))</f>
        <v/>
      </c>
      <c r="E15" s="11">
        <f>IF($A15="","",SUMIFS('लॉग'!$D$6:$D$505,'लॉग'!$C$6:$C$505,$A15,'लॉग'!$A$6:$A$505,"&gt;="&amp;DATE($B$5,4,1),'लॉग'!$A$6:$A$505,"&lt;"&amp;DATE($B$5+0,5,1)))</f>
        <v/>
      </c>
      <c r="F15" s="11">
        <f>IF($A15="","",SUMIFS('लॉग'!$D$6:$D$505,'लॉग'!$C$6:$C$505,$A15,'लॉग'!$A$6:$A$505,"&gt;="&amp;DATE($B$5,5,1),'लॉग'!$A$6:$A$505,"&lt;"&amp;DATE($B$5+0,6,1)))</f>
        <v/>
      </c>
      <c r="G15" s="11">
        <f>IF($A15="","",SUMIFS('लॉग'!$D$6:$D$505,'लॉग'!$C$6:$C$505,$A15,'लॉग'!$A$6:$A$505,"&gt;="&amp;DATE($B$5,6,1),'लॉग'!$A$6:$A$505,"&lt;"&amp;DATE($B$5+0,7,1)))</f>
        <v/>
      </c>
      <c r="H15" s="11">
        <f>IF($A15="","",SUMIFS('लॉग'!$D$6:$D$505,'लॉग'!$C$6:$C$505,$A15,'लॉग'!$A$6:$A$505,"&gt;="&amp;DATE($B$5,7,1),'लॉग'!$A$6:$A$505,"&lt;"&amp;DATE($B$5+0,8,1)))</f>
        <v/>
      </c>
      <c r="I15" s="11">
        <f>IF($A15="","",SUMIFS('लॉग'!$D$6:$D$505,'लॉग'!$C$6:$C$505,$A15,'लॉग'!$A$6:$A$505,"&gt;="&amp;DATE($B$5,8,1),'लॉग'!$A$6:$A$505,"&lt;"&amp;DATE($B$5+0,9,1)))</f>
        <v/>
      </c>
      <c r="J15" s="11">
        <f>IF($A15="","",SUMIFS('लॉग'!$D$6:$D$505,'लॉग'!$C$6:$C$505,$A15,'लॉग'!$A$6:$A$505,"&gt;="&amp;DATE($B$5,9,1),'लॉग'!$A$6:$A$505,"&lt;"&amp;DATE($B$5+0,10,1)))</f>
        <v/>
      </c>
      <c r="K15" s="11">
        <f>IF($A15="","",SUMIFS('लॉग'!$D$6:$D$505,'लॉग'!$C$6:$C$505,$A15,'लॉग'!$A$6:$A$505,"&gt;="&amp;DATE($B$5,10,1),'लॉग'!$A$6:$A$505,"&lt;"&amp;DATE($B$5+0,11,1)))</f>
        <v/>
      </c>
      <c r="L15" s="11">
        <f>IF($A15="","",SUMIFS('लॉग'!$D$6:$D$505,'लॉग'!$C$6:$C$505,$A15,'लॉग'!$A$6:$A$505,"&gt;="&amp;DATE($B$5,11,1),'लॉग'!$A$6:$A$505,"&lt;"&amp;DATE($B$5+0,12,1)))</f>
        <v/>
      </c>
      <c r="M15" s="11">
        <f>IF($A15="","",SUMIFS('लॉग'!$D$6:$D$505,'लॉग'!$C$6:$C$505,$A15,'लॉग'!$A$6:$A$505,"&gt;="&amp;DATE($B$5,12,1),'लॉग'!$A$6:$A$505,"&lt;"&amp;DATE($B$5+1,1,1)))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IF('श्रेणियाँ'!A10="","",'श्रेणियाँ'!A10)</f>
        <v/>
      </c>
      <c r="B16" s="11">
        <f>IF($A16="","",SUMIFS('लॉग'!$D$6:$D$505,'लॉग'!$C$6:$C$505,$A16,'लॉग'!$A$6:$A$505,"&gt;="&amp;DATE($B$5,1,1),'लॉग'!$A$6:$A$505,"&lt;"&amp;DATE($B$5+0,2,1)))</f>
        <v/>
      </c>
      <c r="C16" s="11">
        <f>IF($A16="","",SUMIFS('लॉग'!$D$6:$D$505,'लॉग'!$C$6:$C$505,$A16,'लॉग'!$A$6:$A$505,"&gt;="&amp;DATE($B$5,2,1),'लॉग'!$A$6:$A$505,"&lt;"&amp;DATE($B$5+0,3,1)))</f>
        <v/>
      </c>
      <c r="D16" s="11">
        <f>IF($A16="","",SUMIFS('लॉग'!$D$6:$D$505,'लॉग'!$C$6:$C$505,$A16,'लॉग'!$A$6:$A$505,"&gt;="&amp;DATE($B$5,3,1),'लॉग'!$A$6:$A$505,"&lt;"&amp;DATE($B$5+0,4,1)))</f>
        <v/>
      </c>
      <c r="E16" s="11">
        <f>IF($A16="","",SUMIFS('लॉग'!$D$6:$D$505,'लॉग'!$C$6:$C$505,$A16,'लॉग'!$A$6:$A$505,"&gt;="&amp;DATE($B$5,4,1),'लॉग'!$A$6:$A$505,"&lt;"&amp;DATE($B$5+0,5,1)))</f>
        <v/>
      </c>
      <c r="F16" s="11">
        <f>IF($A16="","",SUMIFS('लॉग'!$D$6:$D$505,'लॉग'!$C$6:$C$505,$A16,'लॉग'!$A$6:$A$505,"&gt;="&amp;DATE($B$5,5,1),'लॉग'!$A$6:$A$505,"&lt;"&amp;DATE($B$5+0,6,1)))</f>
        <v/>
      </c>
      <c r="G16" s="11">
        <f>IF($A16="","",SUMIFS('लॉग'!$D$6:$D$505,'लॉग'!$C$6:$C$505,$A16,'लॉग'!$A$6:$A$505,"&gt;="&amp;DATE($B$5,6,1),'लॉग'!$A$6:$A$505,"&lt;"&amp;DATE($B$5+0,7,1)))</f>
        <v/>
      </c>
      <c r="H16" s="11">
        <f>IF($A16="","",SUMIFS('लॉग'!$D$6:$D$505,'लॉग'!$C$6:$C$505,$A16,'लॉग'!$A$6:$A$505,"&gt;="&amp;DATE($B$5,7,1),'लॉग'!$A$6:$A$505,"&lt;"&amp;DATE($B$5+0,8,1)))</f>
        <v/>
      </c>
      <c r="I16" s="11">
        <f>IF($A16="","",SUMIFS('लॉग'!$D$6:$D$505,'लॉग'!$C$6:$C$505,$A16,'लॉग'!$A$6:$A$505,"&gt;="&amp;DATE($B$5,8,1),'लॉग'!$A$6:$A$505,"&lt;"&amp;DATE($B$5+0,9,1)))</f>
        <v/>
      </c>
      <c r="J16" s="11">
        <f>IF($A16="","",SUMIFS('लॉग'!$D$6:$D$505,'लॉग'!$C$6:$C$505,$A16,'लॉग'!$A$6:$A$505,"&gt;="&amp;DATE($B$5,9,1),'लॉग'!$A$6:$A$505,"&lt;"&amp;DATE($B$5+0,10,1)))</f>
        <v/>
      </c>
      <c r="K16" s="11">
        <f>IF($A16="","",SUMIFS('लॉग'!$D$6:$D$505,'लॉग'!$C$6:$C$505,$A16,'लॉग'!$A$6:$A$505,"&gt;="&amp;DATE($B$5,10,1),'लॉग'!$A$6:$A$505,"&lt;"&amp;DATE($B$5+0,11,1)))</f>
        <v/>
      </c>
      <c r="L16" s="11">
        <f>IF($A16="","",SUMIFS('लॉग'!$D$6:$D$505,'लॉग'!$C$6:$C$505,$A16,'लॉग'!$A$6:$A$505,"&gt;="&amp;DATE($B$5,11,1),'लॉग'!$A$6:$A$505,"&lt;"&amp;DATE($B$5+0,12,1)))</f>
        <v/>
      </c>
      <c r="M16" s="11">
        <f>IF($A16="","",SUMIFS('लॉग'!$D$6:$D$505,'लॉग'!$C$6:$C$505,$A16,'लॉग'!$A$6:$A$505,"&gt;="&amp;DATE($B$5,12,1),'लॉग'!$A$6:$A$505,"&lt;"&amp;DATE($B$5+1,1,1)))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IF('श्रेणियाँ'!A11="","",'श्रेणियाँ'!A11)</f>
        <v/>
      </c>
      <c r="B17" s="11">
        <f>IF($A17="","",SUMIFS('लॉग'!$D$6:$D$505,'लॉग'!$C$6:$C$505,$A17,'लॉग'!$A$6:$A$505,"&gt;="&amp;DATE($B$5,1,1),'लॉग'!$A$6:$A$505,"&lt;"&amp;DATE($B$5+0,2,1)))</f>
        <v/>
      </c>
      <c r="C17" s="11">
        <f>IF($A17="","",SUMIFS('लॉग'!$D$6:$D$505,'लॉग'!$C$6:$C$505,$A17,'लॉग'!$A$6:$A$505,"&gt;="&amp;DATE($B$5,2,1),'लॉग'!$A$6:$A$505,"&lt;"&amp;DATE($B$5+0,3,1)))</f>
        <v/>
      </c>
      <c r="D17" s="11">
        <f>IF($A17="","",SUMIFS('लॉग'!$D$6:$D$505,'लॉग'!$C$6:$C$505,$A17,'लॉग'!$A$6:$A$505,"&gt;="&amp;DATE($B$5,3,1),'लॉग'!$A$6:$A$505,"&lt;"&amp;DATE($B$5+0,4,1)))</f>
        <v/>
      </c>
      <c r="E17" s="11">
        <f>IF($A17="","",SUMIFS('लॉग'!$D$6:$D$505,'लॉग'!$C$6:$C$505,$A17,'लॉग'!$A$6:$A$505,"&gt;="&amp;DATE($B$5,4,1),'लॉग'!$A$6:$A$505,"&lt;"&amp;DATE($B$5+0,5,1)))</f>
        <v/>
      </c>
      <c r="F17" s="11">
        <f>IF($A17="","",SUMIFS('लॉग'!$D$6:$D$505,'लॉग'!$C$6:$C$505,$A17,'लॉग'!$A$6:$A$505,"&gt;="&amp;DATE($B$5,5,1),'लॉग'!$A$6:$A$505,"&lt;"&amp;DATE($B$5+0,6,1)))</f>
        <v/>
      </c>
      <c r="G17" s="11">
        <f>IF($A17="","",SUMIFS('लॉग'!$D$6:$D$505,'लॉग'!$C$6:$C$505,$A17,'लॉग'!$A$6:$A$505,"&gt;="&amp;DATE($B$5,6,1),'लॉग'!$A$6:$A$505,"&lt;"&amp;DATE($B$5+0,7,1)))</f>
        <v/>
      </c>
      <c r="H17" s="11">
        <f>IF($A17="","",SUMIFS('लॉग'!$D$6:$D$505,'लॉग'!$C$6:$C$505,$A17,'लॉग'!$A$6:$A$505,"&gt;="&amp;DATE($B$5,7,1),'लॉग'!$A$6:$A$505,"&lt;"&amp;DATE($B$5+0,8,1)))</f>
        <v/>
      </c>
      <c r="I17" s="11">
        <f>IF($A17="","",SUMIFS('लॉग'!$D$6:$D$505,'लॉग'!$C$6:$C$505,$A17,'लॉग'!$A$6:$A$505,"&gt;="&amp;DATE($B$5,8,1),'लॉग'!$A$6:$A$505,"&lt;"&amp;DATE($B$5+0,9,1)))</f>
        <v/>
      </c>
      <c r="J17" s="11">
        <f>IF($A17="","",SUMIFS('लॉग'!$D$6:$D$505,'लॉग'!$C$6:$C$505,$A17,'लॉग'!$A$6:$A$505,"&gt;="&amp;DATE($B$5,9,1),'लॉग'!$A$6:$A$505,"&lt;"&amp;DATE($B$5+0,10,1)))</f>
        <v/>
      </c>
      <c r="K17" s="11">
        <f>IF($A17="","",SUMIFS('लॉग'!$D$6:$D$505,'लॉग'!$C$6:$C$505,$A17,'लॉग'!$A$6:$A$505,"&gt;="&amp;DATE($B$5,10,1),'लॉग'!$A$6:$A$505,"&lt;"&amp;DATE($B$5+0,11,1)))</f>
        <v/>
      </c>
      <c r="L17" s="11">
        <f>IF($A17="","",SUMIFS('लॉग'!$D$6:$D$505,'लॉग'!$C$6:$C$505,$A17,'लॉग'!$A$6:$A$505,"&gt;="&amp;DATE($B$5,11,1),'लॉग'!$A$6:$A$505,"&lt;"&amp;DATE($B$5+0,12,1)))</f>
        <v/>
      </c>
      <c r="M17" s="11">
        <f>IF($A17="","",SUMIFS('लॉग'!$D$6:$D$505,'लॉग'!$C$6:$C$505,$A17,'लॉग'!$A$6:$A$505,"&gt;="&amp;DATE($B$5,12,1),'लॉग'!$A$6:$A$505,"&lt;"&amp;DATE($B$5+1,1,1)))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IF('श्रेणियाँ'!A12="","",'श्रेणियाँ'!A12)</f>
        <v/>
      </c>
      <c r="B18" s="11">
        <f>IF($A18="","",SUMIFS('लॉग'!$D$6:$D$505,'लॉग'!$C$6:$C$505,$A18,'लॉग'!$A$6:$A$505,"&gt;="&amp;DATE($B$5,1,1),'लॉग'!$A$6:$A$505,"&lt;"&amp;DATE($B$5+0,2,1)))</f>
        <v/>
      </c>
      <c r="C18" s="11">
        <f>IF($A18="","",SUMIFS('लॉग'!$D$6:$D$505,'लॉग'!$C$6:$C$505,$A18,'लॉग'!$A$6:$A$505,"&gt;="&amp;DATE($B$5,2,1),'लॉग'!$A$6:$A$505,"&lt;"&amp;DATE($B$5+0,3,1)))</f>
        <v/>
      </c>
      <c r="D18" s="11">
        <f>IF($A18="","",SUMIFS('लॉग'!$D$6:$D$505,'लॉग'!$C$6:$C$505,$A18,'लॉग'!$A$6:$A$505,"&gt;="&amp;DATE($B$5,3,1),'लॉग'!$A$6:$A$505,"&lt;"&amp;DATE($B$5+0,4,1)))</f>
        <v/>
      </c>
      <c r="E18" s="11">
        <f>IF($A18="","",SUMIFS('लॉग'!$D$6:$D$505,'लॉग'!$C$6:$C$505,$A18,'लॉग'!$A$6:$A$505,"&gt;="&amp;DATE($B$5,4,1),'लॉग'!$A$6:$A$505,"&lt;"&amp;DATE($B$5+0,5,1)))</f>
        <v/>
      </c>
      <c r="F18" s="11">
        <f>IF($A18="","",SUMIFS('लॉग'!$D$6:$D$505,'लॉग'!$C$6:$C$505,$A18,'लॉग'!$A$6:$A$505,"&gt;="&amp;DATE($B$5,5,1),'लॉग'!$A$6:$A$505,"&lt;"&amp;DATE($B$5+0,6,1)))</f>
        <v/>
      </c>
      <c r="G18" s="11">
        <f>IF($A18="","",SUMIFS('लॉग'!$D$6:$D$505,'लॉग'!$C$6:$C$505,$A18,'लॉग'!$A$6:$A$505,"&gt;="&amp;DATE($B$5,6,1),'लॉग'!$A$6:$A$505,"&lt;"&amp;DATE($B$5+0,7,1)))</f>
        <v/>
      </c>
      <c r="H18" s="11">
        <f>IF($A18="","",SUMIFS('लॉग'!$D$6:$D$505,'लॉग'!$C$6:$C$505,$A18,'लॉग'!$A$6:$A$505,"&gt;="&amp;DATE($B$5,7,1),'लॉग'!$A$6:$A$505,"&lt;"&amp;DATE($B$5+0,8,1)))</f>
        <v/>
      </c>
      <c r="I18" s="11">
        <f>IF($A18="","",SUMIFS('लॉग'!$D$6:$D$505,'लॉग'!$C$6:$C$505,$A18,'लॉग'!$A$6:$A$505,"&gt;="&amp;DATE($B$5,8,1),'लॉग'!$A$6:$A$505,"&lt;"&amp;DATE($B$5+0,9,1)))</f>
        <v/>
      </c>
      <c r="J18" s="11">
        <f>IF($A18="","",SUMIFS('लॉग'!$D$6:$D$505,'लॉग'!$C$6:$C$505,$A18,'लॉग'!$A$6:$A$505,"&gt;="&amp;DATE($B$5,9,1),'लॉग'!$A$6:$A$505,"&lt;"&amp;DATE($B$5+0,10,1)))</f>
        <v/>
      </c>
      <c r="K18" s="11">
        <f>IF($A18="","",SUMIFS('लॉग'!$D$6:$D$505,'लॉग'!$C$6:$C$505,$A18,'लॉग'!$A$6:$A$505,"&gt;="&amp;DATE($B$5,10,1),'लॉग'!$A$6:$A$505,"&lt;"&amp;DATE($B$5+0,11,1)))</f>
        <v/>
      </c>
      <c r="L18" s="11">
        <f>IF($A18="","",SUMIFS('लॉग'!$D$6:$D$505,'लॉग'!$C$6:$C$505,$A18,'लॉग'!$A$6:$A$505,"&gt;="&amp;DATE($B$5,11,1),'लॉग'!$A$6:$A$505,"&lt;"&amp;DATE($B$5+0,12,1)))</f>
        <v/>
      </c>
      <c r="M18" s="11">
        <f>IF($A18="","",SUMIFS('लॉग'!$D$6:$D$505,'लॉग'!$C$6:$C$505,$A18,'लॉग'!$A$6:$A$505,"&gt;="&amp;DATE($B$5,12,1),'लॉग'!$A$6:$A$505,"&lt;"&amp;DATE($B$5+1,1,1)))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IF('श्रेणियाँ'!A13="","",'श्रेणियाँ'!A13)</f>
        <v/>
      </c>
      <c r="B19" s="11">
        <f>IF($A19="","",SUMIFS('लॉग'!$D$6:$D$505,'लॉग'!$C$6:$C$505,$A19,'लॉग'!$A$6:$A$505,"&gt;="&amp;DATE($B$5,1,1),'लॉग'!$A$6:$A$505,"&lt;"&amp;DATE($B$5+0,2,1)))</f>
        <v/>
      </c>
      <c r="C19" s="11">
        <f>IF($A19="","",SUMIFS('लॉग'!$D$6:$D$505,'लॉग'!$C$6:$C$505,$A19,'लॉग'!$A$6:$A$505,"&gt;="&amp;DATE($B$5,2,1),'लॉग'!$A$6:$A$505,"&lt;"&amp;DATE($B$5+0,3,1)))</f>
        <v/>
      </c>
      <c r="D19" s="11">
        <f>IF($A19="","",SUMIFS('लॉग'!$D$6:$D$505,'लॉग'!$C$6:$C$505,$A19,'लॉग'!$A$6:$A$505,"&gt;="&amp;DATE($B$5,3,1),'लॉग'!$A$6:$A$505,"&lt;"&amp;DATE($B$5+0,4,1)))</f>
        <v/>
      </c>
      <c r="E19" s="11">
        <f>IF($A19="","",SUMIFS('लॉग'!$D$6:$D$505,'लॉग'!$C$6:$C$505,$A19,'लॉग'!$A$6:$A$505,"&gt;="&amp;DATE($B$5,4,1),'लॉग'!$A$6:$A$505,"&lt;"&amp;DATE($B$5+0,5,1)))</f>
        <v/>
      </c>
      <c r="F19" s="11">
        <f>IF($A19="","",SUMIFS('लॉग'!$D$6:$D$505,'लॉग'!$C$6:$C$505,$A19,'लॉग'!$A$6:$A$505,"&gt;="&amp;DATE($B$5,5,1),'लॉग'!$A$6:$A$505,"&lt;"&amp;DATE($B$5+0,6,1)))</f>
        <v/>
      </c>
      <c r="G19" s="11">
        <f>IF($A19="","",SUMIFS('लॉग'!$D$6:$D$505,'लॉग'!$C$6:$C$505,$A19,'लॉग'!$A$6:$A$505,"&gt;="&amp;DATE($B$5,6,1),'लॉग'!$A$6:$A$505,"&lt;"&amp;DATE($B$5+0,7,1)))</f>
        <v/>
      </c>
      <c r="H19" s="11">
        <f>IF($A19="","",SUMIFS('लॉग'!$D$6:$D$505,'लॉग'!$C$6:$C$505,$A19,'लॉग'!$A$6:$A$505,"&gt;="&amp;DATE($B$5,7,1),'लॉग'!$A$6:$A$505,"&lt;"&amp;DATE($B$5+0,8,1)))</f>
        <v/>
      </c>
      <c r="I19" s="11">
        <f>IF($A19="","",SUMIFS('लॉग'!$D$6:$D$505,'लॉग'!$C$6:$C$505,$A19,'लॉग'!$A$6:$A$505,"&gt;="&amp;DATE($B$5,8,1),'लॉग'!$A$6:$A$505,"&lt;"&amp;DATE($B$5+0,9,1)))</f>
        <v/>
      </c>
      <c r="J19" s="11">
        <f>IF($A19="","",SUMIFS('लॉग'!$D$6:$D$505,'लॉग'!$C$6:$C$505,$A19,'लॉग'!$A$6:$A$505,"&gt;="&amp;DATE($B$5,9,1),'लॉग'!$A$6:$A$505,"&lt;"&amp;DATE($B$5+0,10,1)))</f>
        <v/>
      </c>
      <c r="K19" s="11">
        <f>IF($A19="","",SUMIFS('लॉग'!$D$6:$D$505,'लॉग'!$C$6:$C$505,$A19,'लॉग'!$A$6:$A$505,"&gt;="&amp;DATE($B$5,10,1),'लॉग'!$A$6:$A$505,"&lt;"&amp;DATE($B$5+0,11,1)))</f>
        <v/>
      </c>
      <c r="L19" s="11">
        <f>IF($A19="","",SUMIFS('लॉग'!$D$6:$D$505,'लॉग'!$C$6:$C$505,$A19,'लॉग'!$A$6:$A$505,"&gt;="&amp;DATE($B$5,11,1),'लॉग'!$A$6:$A$505,"&lt;"&amp;DATE($B$5+0,12,1)))</f>
        <v/>
      </c>
      <c r="M19" s="11">
        <f>IF($A19="","",SUMIFS('लॉग'!$D$6:$D$505,'लॉग'!$C$6:$C$505,$A19,'लॉग'!$A$6:$A$505,"&gt;="&amp;DATE($B$5,12,1),'लॉग'!$A$6:$A$505,"&lt;"&amp;DATE($B$5+1,1,1)))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IF('श्रेणियाँ'!A14="","",'श्रेणियाँ'!A14)</f>
        <v/>
      </c>
      <c r="B20" s="11">
        <f>IF($A20="","",SUMIFS('लॉग'!$D$6:$D$505,'लॉग'!$C$6:$C$505,$A20,'लॉग'!$A$6:$A$505,"&gt;="&amp;DATE($B$5,1,1),'लॉग'!$A$6:$A$505,"&lt;"&amp;DATE($B$5+0,2,1)))</f>
        <v/>
      </c>
      <c r="C20" s="11">
        <f>IF($A20="","",SUMIFS('लॉग'!$D$6:$D$505,'लॉग'!$C$6:$C$505,$A20,'लॉग'!$A$6:$A$505,"&gt;="&amp;DATE($B$5,2,1),'लॉग'!$A$6:$A$505,"&lt;"&amp;DATE($B$5+0,3,1)))</f>
        <v/>
      </c>
      <c r="D20" s="11">
        <f>IF($A20="","",SUMIFS('लॉग'!$D$6:$D$505,'लॉग'!$C$6:$C$505,$A20,'लॉग'!$A$6:$A$505,"&gt;="&amp;DATE($B$5,3,1),'लॉग'!$A$6:$A$505,"&lt;"&amp;DATE($B$5+0,4,1)))</f>
        <v/>
      </c>
      <c r="E20" s="11">
        <f>IF($A20="","",SUMIFS('लॉग'!$D$6:$D$505,'लॉग'!$C$6:$C$505,$A20,'लॉग'!$A$6:$A$505,"&gt;="&amp;DATE($B$5,4,1),'लॉग'!$A$6:$A$505,"&lt;"&amp;DATE($B$5+0,5,1)))</f>
        <v/>
      </c>
      <c r="F20" s="11">
        <f>IF($A20="","",SUMIFS('लॉग'!$D$6:$D$505,'लॉग'!$C$6:$C$505,$A20,'लॉग'!$A$6:$A$505,"&gt;="&amp;DATE($B$5,5,1),'लॉग'!$A$6:$A$505,"&lt;"&amp;DATE($B$5+0,6,1)))</f>
        <v/>
      </c>
      <c r="G20" s="11">
        <f>IF($A20="","",SUMIFS('लॉग'!$D$6:$D$505,'लॉग'!$C$6:$C$505,$A20,'लॉग'!$A$6:$A$505,"&gt;="&amp;DATE($B$5,6,1),'लॉग'!$A$6:$A$505,"&lt;"&amp;DATE($B$5+0,7,1)))</f>
        <v/>
      </c>
      <c r="H20" s="11">
        <f>IF($A20="","",SUMIFS('लॉग'!$D$6:$D$505,'लॉग'!$C$6:$C$505,$A20,'लॉग'!$A$6:$A$505,"&gt;="&amp;DATE($B$5,7,1),'लॉग'!$A$6:$A$505,"&lt;"&amp;DATE($B$5+0,8,1)))</f>
        <v/>
      </c>
      <c r="I20" s="11">
        <f>IF($A20="","",SUMIFS('लॉग'!$D$6:$D$505,'लॉग'!$C$6:$C$505,$A20,'लॉग'!$A$6:$A$505,"&gt;="&amp;DATE($B$5,8,1),'लॉग'!$A$6:$A$505,"&lt;"&amp;DATE($B$5+0,9,1)))</f>
        <v/>
      </c>
      <c r="J20" s="11">
        <f>IF($A20="","",SUMIFS('लॉग'!$D$6:$D$505,'लॉग'!$C$6:$C$505,$A20,'लॉग'!$A$6:$A$505,"&gt;="&amp;DATE($B$5,9,1),'लॉग'!$A$6:$A$505,"&lt;"&amp;DATE($B$5+0,10,1)))</f>
        <v/>
      </c>
      <c r="K20" s="11">
        <f>IF($A20="","",SUMIFS('लॉग'!$D$6:$D$505,'लॉग'!$C$6:$C$505,$A20,'लॉग'!$A$6:$A$505,"&gt;="&amp;DATE($B$5,10,1),'लॉग'!$A$6:$A$505,"&lt;"&amp;DATE($B$5+0,11,1)))</f>
        <v/>
      </c>
      <c r="L20" s="11">
        <f>IF($A20="","",SUMIFS('लॉग'!$D$6:$D$505,'लॉग'!$C$6:$C$505,$A20,'लॉग'!$A$6:$A$505,"&gt;="&amp;DATE($B$5,11,1),'लॉग'!$A$6:$A$505,"&lt;"&amp;DATE($B$5+0,12,1)))</f>
        <v/>
      </c>
      <c r="M20" s="11">
        <f>IF($A20="","",SUMIFS('लॉग'!$D$6:$D$505,'लॉग'!$C$6:$C$505,$A20,'लॉग'!$A$6:$A$505,"&gt;="&amp;DATE($B$5,12,1),'लॉग'!$A$6:$A$505,"&lt;"&amp;DATE($B$5+1,1,1)))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IF('श्रेणियाँ'!A15="","",'श्रेणियाँ'!A15)</f>
        <v/>
      </c>
      <c r="B21" s="11">
        <f>IF($A21="","",SUMIFS('लॉग'!$D$6:$D$505,'लॉग'!$C$6:$C$505,$A21,'लॉग'!$A$6:$A$505,"&gt;="&amp;DATE($B$5,1,1),'लॉग'!$A$6:$A$505,"&lt;"&amp;DATE($B$5+0,2,1)))</f>
        <v/>
      </c>
      <c r="C21" s="11">
        <f>IF($A21="","",SUMIFS('लॉग'!$D$6:$D$505,'लॉग'!$C$6:$C$505,$A21,'लॉग'!$A$6:$A$505,"&gt;="&amp;DATE($B$5,2,1),'लॉग'!$A$6:$A$505,"&lt;"&amp;DATE($B$5+0,3,1)))</f>
        <v/>
      </c>
      <c r="D21" s="11">
        <f>IF($A21="","",SUMIFS('लॉग'!$D$6:$D$505,'लॉग'!$C$6:$C$505,$A21,'लॉग'!$A$6:$A$505,"&gt;="&amp;DATE($B$5,3,1),'लॉग'!$A$6:$A$505,"&lt;"&amp;DATE($B$5+0,4,1)))</f>
        <v/>
      </c>
      <c r="E21" s="11">
        <f>IF($A21="","",SUMIFS('लॉग'!$D$6:$D$505,'लॉग'!$C$6:$C$505,$A21,'लॉग'!$A$6:$A$505,"&gt;="&amp;DATE($B$5,4,1),'लॉग'!$A$6:$A$505,"&lt;"&amp;DATE($B$5+0,5,1)))</f>
        <v/>
      </c>
      <c r="F21" s="11">
        <f>IF($A21="","",SUMIFS('लॉग'!$D$6:$D$505,'लॉग'!$C$6:$C$505,$A21,'लॉग'!$A$6:$A$505,"&gt;="&amp;DATE($B$5,5,1),'लॉग'!$A$6:$A$505,"&lt;"&amp;DATE($B$5+0,6,1)))</f>
        <v/>
      </c>
      <c r="G21" s="11">
        <f>IF($A21="","",SUMIFS('लॉग'!$D$6:$D$505,'लॉग'!$C$6:$C$505,$A21,'लॉग'!$A$6:$A$505,"&gt;="&amp;DATE($B$5,6,1),'लॉग'!$A$6:$A$505,"&lt;"&amp;DATE($B$5+0,7,1)))</f>
        <v/>
      </c>
      <c r="H21" s="11">
        <f>IF($A21="","",SUMIFS('लॉग'!$D$6:$D$505,'लॉग'!$C$6:$C$505,$A21,'लॉग'!$A$6:$A$505,"&gt;="&amp;DATE($B$5,7,1),'लॉग'!$A$6:$A$505,"&lt;"&amp;DATE($B$5+0,8,1)))</f>
        <v/>
      </c>
      <c r="I21" s="11">
        <f>IF($A21="","",SUMIFS('लॉग'!$D$6:$D$505,'लॉग'!$C$6:$C$505,$A21,'लॉग'!$A$6:$A$505,"&gt;="&amp;DATE($B$5,8,1),'लॉग'!$A$6:$A$505,"&lt;"&amp;DATE($B$5+0,9,1)))</f>
        <v/>
      </c>
      <c r="J21" s="11">
        <f>IF($A21="","",SUMIFS('लॉग'!$D$6:$D$505,'लॉग'!$C$6:$C$505,$A21,'लॉग'!$A$6:$A$505,"&gt;="&amp;DATE($B$5,9,1),'लॉग'!$A$6:$A$505,"&lt;"&amp;DATE($B$5+0,10,1)))</f>
        <v/>
      </c>
      <c r="K21" s="11">
        <f>IF($A21="","",SUMIFS('लॉग'!$D$6:$D$505,'लॉग'!$C$6:$C$505,$A21,'लॉग'!$A$6:$A$505,"&gt;="&amp;DATE($B$5,10,1),'लॉग'!$A$6:$A$505,"&lt;"&amp;DATE($B$5+0,11,1)))</f>
        <v/>
      </c>
      <c r="L21" s="11">
        <f>IF($A21="","",SUMIFS('लॉग'!$D$6:$D$505,'लॉग'!$C$6:$C$505,$A21,'लॉग'!$A$6:$A$505,"&gt;="&amp;DATE($B$5,11,1),'लॉग'!$A$6:$A$505,"&lt;"&amp;DATE($B$5+0,12,1)))</f>
        <v/>
      </c>
      <c r="M21" s="11">
        <f>IF($A21="","",SUMIFS('लॉग'!$D$6:$D$505,'लॉग'!$C$6:$C$505,$A21,'लॉग'!$A$6:$A$505,"&gt;="&amp;DATE($B$5,12,1),'लॉग'!$A$6:$A$505,"&lt;"&amp;DATE($B$5+1,1,1)))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IF('श्रेणियाँ'!A16="","",'श्रेणियाँ'!A16)</f>
        <v/>
      </c>
      <c r="B22" s="11">
        <f>IF($A22="","",SUMIFS('लॉग'!$D$6:$D$505,'लॉग'!$C$6:$C$505,$A22,'लॉग'!$A$6:$A$505,"&gt;="&amp;DATE($B$5,1,1),'लॉग'!$A$6:$A$505,"&lt;"&amp;DATE($B$5+0,2,1)))</f>
        <v/>
      </c>
      <c r="C22" s="11">
        <f>IF($A22="","",SUMIFS('लॉग'!$D$6:$D$505,'लॉग'!$C$6:$C$505,$A22,'लॉग'!$A$6:$A$505,"&gt;="&amp;DATE($B$5,2,1),'लॉग'!$A$6:$A$505,"&lt;"&amp;DATE($B$5+0,3,1)))</f>
        <v/>
      </c>
      <c r="D22" s="11">
        <f>IF($A22="","",SUMIFS('लॉग'!$D$6:$D$505,'लॉग'!$C$6:$C$505,$A22,'लॉग'!$A$6:$A$505,"&gt;="&amp;DATE($B$5,3,1),'लॉग'!$A$6:$A$505,"&lt;"&amp;DATE($B$5+0,4,1)))</f>
        <v/>
      </c>
      <c r="E22" s="11">
        <f>IF($A22="","",SUMIFS('लॉग'!$D$6:$D$505,'लॉग'!$C$6:$C$505,$A22,'लॉग'!$A$6:$A$505,"&gt;="&amp;DATE($B$5,4,1),'लॉग'!$A$6:$A$505,"&lt;"&amp;DATE($B$5+0,5,1)))</f>
        <v/>
      </c>
      <c r="F22" s="11">
        <f>IF($A22="","",SUMIFS('लॉग'!$D$6:$D$505,'लॉग'!$C$6:$C$505,$A22,'लॉग'!$A$6:$A$505,"&gt;="&amp;DATE($B$5,5,1),'लॉग'!$A$6:$A$505,"&lt;"&amp;DATE($B$5+0,6,1)))</f>
        <v/>
      </c>
      <c r="G22" s="11">
        <f>IF($A22="","",SUMIFS('लॉग'!$D$6:$D$505,'लॉग'!$C$6:$C$505,$A22,'लॉग'!$A$6:$A$505,"&gt;="&amp;DATE($B$5,6,1),'लॉग'!$A$6:$A$505,"&lt;"&amp;DATE($B$5+0,7,1)))</f>
        <v/>
      </c>
      <c r="H22" s="11">
        <f>IF($A22="","",SUMIFS('लॉग'!$D$6:$D$505,'लॉग'!$C$6:$C$505,$A22,'लॉग'!$A$6:$A$505,"&gt;="&amp;DATE($B$5,7,1),'लॉग'!$A$6:$A$505,"&lt;"&amp;DATE($B$5+0,8,1)))</f>
        <v/>
      </c>
      <c r="I22" s="11">
        <f>IF($A22="","",SUMIFS('लॉग'!$D$6:$D$505,'लॉग'!$C$6:$C$505,$A22,'लॉग'!$A$6:$A$505,"&gt;="&amp;DATE($B$5,8,1),'लॉग'!$A$6:$A$505,"&lt;"&amp;DATE($B$5+0,9,1)))</f>
        <v/>
      </c>
      <c r="J22" s="11">
        <f>IF($A22="","",SUMIFS('लॉग'!$D$6:$D$505,'लॉग'!$C$6:$C$505,$A22,'लॉग'!$A$6:$A$505,"&gt;="&amp;DATE($B$5,9,1),'लॉग'!$A$6:$A$505,"&lt;"&amp;DATE($B$5+0,10,1)))</f>
        <v/>
      </c>
      <c r="K22" s="11">
        <f>IF($A22="","",SUMIFS('लॉग'!$D$6:$D$505,'लॉग'!$C$6:$C$505,$A22,'लॉग'!$A$6:$A$505,"&gt;="&amp;DATE($B$5,10,1),'लॉग'!$A$6:$A$505,"&lt;"&amp;DATE($B$5+0,11,1)))</f>
        <v/>
      </c>
      <c r="L22" s="11">
        <f>IF($A22="","",SUMIFS('लॉग'!$D$6:$D$505,'लॉग'!$C$6:$C$505,$A22,'लॉग'!$A$6:$A$505,"&gt;="&amp;DATE($B$5,11,1),'लॉग'!$A$6:$A$505,"&lt;"&amp;DATE($B$5+0,12,1)))</f>
        <v/>
      </c>
      <c r="M22" s="11">
        <f>IF($A22="","",SUMIFS('लॉग'!$D$6:$D$505,'लॉग'!$C$6:$C$505,$A22,'लॉग'!$A$6:$A$505,"&gt;="&amp;DATE($B$5,12,1),'लॉग'!$A$6:$A$505,"&lt;"&amp;DATE($B$5+1,1,1)))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IF('श्रेणियाँ'!A17="","",'श्रेणियाँ'!A17)</f>
        <v/>
      </c>
      <c r="B23" s="11">
        <f>IF($A23="","",SUMIFS('लॉग'!$D$6:$D$505,'लॉग'!$C$6:$C$505,$A23,'लॉग'!$A$6:$A$505,"&gt;="&amp;DATE($B$5,1,1),'लॉग'!$A$6:$A$505,"&lt;"&amp;DATE($B$5+0,2,1)))</f>
        <v/>
      </c>
      <c r="C23" s="11">
        <f>IF($A23="","",SUMIFS('लॉग'!$D$6:$D$505,'लॉग'!$C$6:$C$505,$A23,'लॉग'!$A$6:$A$505,"&gt;="&amp;DATE($B$5,2,1),'लॉग'!$A$6:$A$505,"&lt;"&amp;DATE($B$5+0,3,1)))</f>
        <v/>
      </c>
      <c r="D23" s="11">
        <f>IF($A23="","",SUMIFS('लॉग'!$D$6:$D$505,'लॉग'!$C$6:$C$505,$A23,'लॉग'!$A$6:$A$505,"&gt;="&amp;DATE($B$5,3,1),'लॉग'!$A$6:$A$505,"&lt;"&amp;DATE($B$5+0,4,1)))</f>
        <v/>
      </c>
      <c r="E23" s="11">
        <f>IF($A23="","",SUMIFS('लॉग'!$D$6:$D$505,'लॉग'!$C$6:$C$505,$A23,'लॉग'!$A$6:$A$505,"&gt;="&amp;DATE($B$5,4,1),'लॉग'!$A$6:$A$505,"&lt;"&amp;DATE($B$5+0,5,1)))</f>
        <v/>
      </c>
      <c r="F23" s="11">
        <f>IF($A23="","",SUMIFS('लॉग'!$D$6:$D$505,'लॉग'!$C$6:$C$505,$A23,'लॉग'!$A$6:$A$505,"&gt;="&amp;DATE($B$5,5,1),'लॉग'!$A$6:$A$505,"&lt;"&amp;DATE($B$5+0,6,1)))</f>
        <v/>
      </c>
      <c r="G23" s="11">
        <f>IF($A23="","",SUMIFS('लॉग'!$D$6:$D$505,'लॉग'!$C$6:$C$505,$A23,'लॉग'!$A$6:$A$505,"&gt;="&amp;DATE($B$5,6,1),'लॉग'!$A$6:$A$505,"&lt;"&amp;DATE($B$5+0,7,1)))</f>
        <v/>
      </c>
      <c r="H23" s="11">
        <f>IF($A23="","",SUMIFS('लॉग'!$D$6:$D$505,'लॉग'!$C$6:$C$505,$A23,'लॉग'!$A$6:$A$505,"&gt;="&amp;DATE($B$5,7,1),'लॉग'!$A$6:$A$505,"&lt;"&amp;DATE($B$5+0,8,1)))</f>
        <v/>
      </c>
      <c r="I23" s="11">
        <f>IF($A23="","",SUMIFS('लॉग'!$D$6:$D$505,'लॉग'!$C$6:$C$505,$A23,'लॉग'!$A$6:$A$505,"&gt;="&amp;DATE($B$5,8,1),'लॉग'!$A$6:$A$505,"&lt;"&amp;DATE($B$5+0,9,1)))</f>
        <v/>
      </c>
      <c r="J23" s="11">
        <f>IF($A23="","",SUMIFS('लॉग'!$D$6:$D$505,'लॉग'!$C$6:$C$505,$A23,'लॉग'!$A$6:$A$505,"&gt;="&amp;DATE($B$5,9,1),'लॉग'!$A$6:$A$505,"&lt;"&amp;DATE($B$5+0,10,1)))</f>
        <v/>
      </c>
      <c r="K23" s="11">
        <f>IF($A23="","",SUMIFS('लॉग'!$D$6:$D$505,'लॉग'!$C$6:$C$505,$A23,'लॉग'!$A$6:$A$505,"&gt;="&amp;DATE($B$5,10,1),'लॉग'!$A$6:$A$505,"&lt;"&amp;DATE($B$5+0,11,1)))</f>
        <v/>
      </c>
      <c r="L23" s="11">
        <f>IF($A23="","",SUMIFS('लॉग'!$D$6:$D$505,'लॉग'!$C$6:$C$505,$A23,'लॉग'!$A$6:$A$505,"&gt;="&amp;DATE($B$5,11,1),'लॉग'!$A$6:$A$505,"&lt;"&amp;DATE($B$5+0,12,1)))</f>
        <v/>
      </c>
      <c r="M23" s="11">
        <f>IF($A23="","",SUMIFS('लॉग'!$D$6:$D$505,'लॉग'!$C$6:$C$505,$A23,'लॉग'!$A$6:$A$505,"&gt;="&amp;DATE($B$5,12,1),'लॉग'!$A$6:$A$505,"&lt;"&amp;DATE($B$5+1,1,1)))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IF('श्रेणियाँ'!A18="","",'श्रेणियाँ'!A18)</f>
        <v/>
      </c>
      <c r="B24" s="11">
        <f>IF($A24="","",SUMIFS('लॉग'!$D$6:$D$505,'लॉग'!$C$6:$C$505,$A24,'लॉग'!$A$6:$A$505,"&gt;="&amp;DATE($B$5,1,1),'लॉग'!$A$6:$A$505,"&lt;"&amp;DATE($B$5+0,2,1)))</f>
        <v/>
      </c>
      <c r="C24" s="11">
        <f>IF($A24="","",SUMIFS('लॉग'!$D$6:$D$505,'लॉग'!$C$6:$C$505,$A24,'लॉग'!$A$6:$A$505,"&gt;="&amp;DATE($B$5,2,1),'लॉग'!$A$6:$A$505,"&lt;"&amp;DATE($B$5+0,3,1)))</f>
        <v/>
      </c>
      <c r="D24" s="11">
        <f>IF($A24="","",SUMIFS('लॉग'!$D$6:$D$505,'लॉग'!$C$6:$C$505,$A24,'लॉग'!$A$6:$A$505,"&gt;="&amp;DATE($B$5,3,1),'लॉग'!$A$6:$A$505,"&lt;"&amp;DATE($B$5+0,4,1)))</f>
        <v/>
      </c>
      <c r="E24" s="11">
        <f>IF($A24="","",SUMIFS('लॉग'!$D$6:$D$505,'लॉग'!$C$6:$C$505,$A24,'लॉग'!$A$6:$A$505,"&gt;="&amp;DATE($B$5,4,1),'लॉग'!$A$6:$A$505,"&lt;"&amp;DATE($B$5+0,5,1)))</f>
        <v/>
      </c>
      <c r="F24" s="11">
        <f>IF($A24="","",SUMIFS('लॉग'!$D$6:$D$505,'लॉग'!$C$6:$C$505,$A24,'लॉग'!$A$6:$A$505,"&gt;="&amp;DATE($B$5,5,1),'लॉग'!$A$6:$A$505,"&lt;"&amp;DATE($B$5+0,6,1)))</f>
        <v/>
      </c>
      <c r="G24" s="11">
        <f>IF($A24="","",SUMIFS('लॉग'!$D$6:$D$505,'लॉग'!$C$6:$C$505,$A24,'लॉग'!$A$6:$A$505,"&gt;="&amp;DATE($B$5,6,1),'लॉग'!$A$6:$A$505,"&lt;"&amp;DATE($B$5+0,7,1)))</f>
        <v/>
      </c>
      <c r="H24" s="11">
        <f>IF($A24="","",SUMIFS('लॉग'!$D$6:$D$505,'लॉग'!$C$6:$C$505,$A24,'लॉग'!$A$6:$A$505,"&gt;="&amp;DATE($B$5,7,1),'लॉग'!$A$6:$A$505,"&lt;"&amp;DATE($B$5+0,8,1)))</f>
        <v/>
      </c>
      <c r="I24" s="11">
        <f>IF($A24="","",SUMIFS('लॉग'!$D$6:$D$505,'लॉग'!$C$6:$C$505,$A24,'लॉग'!$A$6:$A$505,"&gt;="&amp;DATE($B$5,8,1),'लॉग'!$A$6:$A$505,"&lt;"&amp;DATE($B$5+0,9,1)))</f>
        <v/>
      </c>
      <c r="J24" s="11">
        <f>IF($A24="","",SUMIFS('लॉग'!$D$6:$D$505,'लॉग'!$C$6:$C$505,$A24,'लॉग'!$A$6:$A$505,"&gt;="&amp;DATE($B$5,9,1),'लॉग'!$A$6:$A$505,"&lt;"&amp;DATE($B$5+0,10,1)))</f>
        <v/>
      </c>
      <c r="K24" s="11">
        <f>IF($A24="","",SUMIFS('लॉग'!$D$6:$D$505,'लॉग'!$C$6:$C$505,$A24,'लॉग'!$A$6:$A$505,"&gt;="&amp;DATE($B$5,10,1),'लॉग'!$A$6:$A$505,"&lt;"&amp;DATE($B$5+0,11,1)))</f>
        <v/>
      </c>
      <c r="L24" s="11">
        <f>IF($A24="","",SUMIFS('लॉग'!$D$6:$D$505,'लॉग'!$C$6:$C$505,$A24,'लॉग'!$A$6:$A$505,"&gt;="&amp;DATE($B$5,11,1),'लॉग'!$A$6:$A$505,"&lt;"&amp;DATE($B$5+0,12,1)))</f>
        <v/>
      </c>
      <c r="M24" s="11">
        <f>IF($A24="","",SUMIFS('लॉग'!$D$6:$D$505,'लॉग'!$C$6:$C$505,$A24,'लॉग'!$A$6:$A$505,"&gt;="&amp;DATE($B$5,12,1),'लॉग'!$A$6:$A$505,"&lt;"&amp;DATE($B$5+1,1,1)))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IF('श्रेणियाँ'!A19="","",'श्रेणियाँ'!A19)</f>
        <v/>
      </c>
      <c r="B25" s="11">
        <f>IF($A25="","",SUMIFS('लॉग'!$D$6:$D$505,'लॉग'!$C$6:$C$505,$A25,'लॉग'!$A$6:$A$505,"&gt;="&amp;DATE($B$5,1,1),'लॉग'!$A$6:$A$505,"&lt;"&amp;DATE($B$5+0,2,1)))</f>
        <v/>
      </c>
      <c r="C25" s="11">
        <f>IF($A25="","",SUMIFS('लॉग'!$D$6:$D$505,'लॉग'!$C$6:$C$505,$A25,'लॉग'!$A$6:$A$505,"&gt;="&amp;DATE($B$5,2,1),'लॉग'!$A$6:$A$505,"&lt;"&amp;DATE($B$5+0,3,1)))</f>
        <v/>
      </c>
      <c r="D25" s="11">
        <f>IF($A25="","",SUMIFS('लॉग'!$D$6:$D$505,'लॉग'!$C$6:$C$505,$A25,'लॉग'!$A$6:$A$505,"&gt;="&amp;DATE($B$5,3,1),'लॉग'!$A$6:$A$505,"&lt;"&amp;DATE($B$5+0,4,1)))</f>
        <v/>
      </c>
      <c r="E25" s="11">
        <f>IF($A25="","",SUMIFS('लॉग'!$D$6:$D$505,'लॉग'!$C$6:$C$505,$A25,'लॉग'!$A$6:$A$505,"&gt;="&amp;DATE($B$5,4,1),'लॉग'!$A$6:$A$505,"&lt;"&amp;DATE($B$5+0,5,1)))</f>
        <v/>
      </c>
      <c r="F25" s="11">
        <f>IF($A25="","",SUMIFS('लॉग'!$D$6:$D$505,'लॉग'!$C$6:$C$505,$A25,'लॉग'!$A$6:$A$505,"&gt;="&amp;DATE($B$5,5,1),'लॉग'!$A$6:$A$505,"&lt;"&amp;DATE($B$5+0,6,1)))</f>
        <v/>
      </c>
      <c r="G25" s="11">
        <f>IF($A25="","",SUMIFS('लॉग'!$D$6:$D$505,'लॉग'!$C$6:$C$505,$A25,'लॉग'!$A$6:$A$505,"&gt;="&amp;DATE($B$5,6,1),'लॉग'!$A$6:$A$505,"&lt;"&amp;DATE($B$5+0,7,1)))</f>
        <v/>
      </c>
      <c r="H25" s="11">
        <f>IF($A25="","",SUMIFS('लॉग'!$D$6:$D$505,'लॉग'!$C$6:$C$505,$A25,'लॉग'!$A$6:$A$505,"&gt;="&amp;DATE($B$5,7,1),'लॉग'!$A$6:$A$505,"&lt;"&amp;DATE($B$5+0,8,1)))</f>
        <v/>
      </c>
      <c r="I25" s="11">
        <f>IF($A25="","",SUMIFS('लॉग'!$D$6:$D$505,'लॉग'!$C$6:$C$505,$A25,'लॉग'!$A$6:$A$505,"&gt;="&amp;DATE($B$5,8,1),'लॉग'!$A$6:$A$505,"&lt;"&amp;DATE($B$5+0,9,1)))</f>
        <v/>
      </c>
      <c r="J25" s="11">
        <f>IF($A25="","",SUMIFS('लॉग'!$D$6:$D$505,'लॉग'!$C$6:$C$505,$A25,'लॉग'!$A$6:$A$505,"&gt;="&amp;DATE($B$5,9,1),'लॉग'!$A$6:$A$505,"&lt;"&amp;DATE($B$5+0,10,1)))</f>
        <v/>
      </c>
      <c r="K25" s="11">
        <f>IF($A25="","",SUMIFS('लॉग'!$D$6:$D$505,'लॉग'!$C$6:$C$505,$A25,'लॉग'!$A$6:$A$505,"&gt;="&amp;DATE($B$5,10,1),'लॉग'!$A$6:$A$505,"&lt;"&amp;DATE($B$5+0,11,1)))</f>
        <v/>
      </c>
      <c r="L25" s="11">
        <f>IF($A25="","",SUMIFS('लॉग'!$D$6:$D$505,'लॉग'!$C$6:$C$505,$A25,'लॉग'!$A$6:$A$505,"&gt;="&amp;DATE($B$5,11,1),'लॉग'!$A$6:$A$505,"&lt;"&amp;DATE($B$5+0,12,1)))</f>
        <v/>
      </c>
      <c r="M25" s="11">
        <f>IF($A25="","",SUMIFS('लॉग'!$D$6:$D$505,'लॉग'!$C$6:$C$505,$A25,'लॉग'!$A$6:$A$505,"&gt;="&amp;DATE($B$5,12,1),'लॉग'!$A$6:$A$505,"&lt;"&amp;DATE($B$5+1,1,1)))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IF('श्रेणियाँ'!A20="","",'श्रेणियाँ'!A20)</f>
        <v/>
      </c>
      <c r="B26" s="11">
        <f>IF($A26="","",SUMIFS('लॉग'!$D$6:$D$505,'लॉग'!$C$6:$C$505,$A26,'लॉग'!$A$6:$A$505,"&gt;="&amp;DATE($B$5,1,1),'लॉग'!$A$6:$A$505,"&lt;"&amp;DATE($B$5+0,2,1)))</f>
        <v/>
      </c>
      <c r="C26" s="11">
        <f>IF($A26="","",SUMIFS('लॉग'!$D$6:$D$505,'लॉग'!$C$6:$C$505,$A26,'लॉग'!$A$6:$A$505,"&gt;="&amp;DATE($B$5,2,1),'लॉग'!$A$6:$A$505,"&lt;"&amp;DATE($B$5+0,3,1)))</f>
        <v/>
      </c>
      <c r="D26" s="11">
        <f>IF($A26="","",SUMIFS('लॉग'!$D$6:$D$505,'लॉग'!$C$6:$C$505,$A26,'लॉग'!$A$6:$A$505,"&gt;="&amp;DATE($B$5,3,1),'लॉग'!$A$6:$A$505,"&lt;"&amp;DATE($B$5+0,4,1)))</f>
        <v/>
      </c>
      <c r="E26" s="11">
        <f>IF($A26="","",SUMIFS('लॉग'!$D$6:$D$505,'लॉग'!$C$6:$C$505,$A26,'लॉग'!$A$6:$A$505,"&gt;="&amp;DATE($B$5,4,1),'लॉग'!$A$6:$A$505,"&lt;"&amp;DATE($B$5+0,5,1)))</f>
        <v/>
      </c>
      <c r="F26" s="11">
        <f>IF($A26="","",SUMIFS('लॉग'!$D$6:$D$505,'लॉग'!$C$6:$C$505,$A26,'लॉग'!$A$6:$A$505,"&gt;="&amp;DATE($B$5,5,1),'लॉग'!$A$6:$A$505,"&lt;"&amp;DATE($B$5+0,6,1)))</f>
        <v/>
      </c>
      <c r="G26" s="11">
        <f>IF($A26="","",SUMIFS('लॉग'!$D$6:$D$505,'लॉग'!$C$6:$C$505,$A26,'लॉग'!$A$6:$A$505,"&gt;="&amp;DATE($B$5,6,1),'लॉग'!$A$6:$A$505,"&lt;"&amp;DATE($B$5+0,7,1)))</f>
        <v/>
      </c>
      <c r="H26" s="11">
        <f>IF($A26="","",SUMIFS('लॉग'!$D$6:$D$505,'लॉग'!$C$6:$C$505,$A26,'लॉग'!$A$6:$A$505,"&gt;="&amp;DATE($B$5,7,1),'लॉग'!$A$6:$A$505,"&lt;"&amp;DATE($B$5+0,8,1)))</f>
        <v/>
      </c>
      <c r="I26" s="11">
        <f>IF($A26="","",SUMIFS('लॉग'!$D$6:$D$505,'लॉग'!$C$6:$C$505,$A26,'लॉग'!$A$6:$A$505,"&gt;="&amp;DATE($B$5,8,1),'लॉग'!$A$6:$A$505,"&lt;"&amp;DATE($B$5+0,9,1)))</f>
        <v/>
      </c>
      <c r="J26" s="11">
        <f>IF($A26="","",SUMIFS('लॉग'!$D$6:$D$505,'लॉग'!$C$6:$C$505,$A26,'लॉग'!$A$6:$A$505,"&gt;="&amp;DATE($B$5,9,1),'लॉग'!$A$6:$A$505,"&lt;"&amp;DATE($B$5+0,10,1)))</f>
        <v/>
      </c>
      <c r="K26" s="11">
        <f>IF($A26="","",SUMIFS('लॉग'!$D$6:$D$505,'लॉग'!$C$6:$C$505,$A26,'लॉग'!$A$6:$A$505,"&gt;="&amp;DATE($B$5,10,1),'लॉग'!$A$6:$A$505,"&lt;"&amp;DATE($B$5+0,11,1)))</f>
        <v/>
      </c>
      <c r="L26" s="11">
        <f>IF($A26="","",SUMIFS('लॉग'!$D$6:$D$505,'लॉग'!$C$6:$C$505,$A26,'लॉग'!$A$6:$A$505,"&gt;="&amp;DATE($B$5,11,1),'लॉग'!$A$6:$A$505,"&lt;"&amp;DATE($B$5+0,12,1)))</f>
        <v/>
      </c>
      <c r="M26" s="11">
        <f>IF($A26="","",SUMIFS('लॉग'!$D$6:$D$505,'लॉग'!$C$6:$C$505,$A26,'लॉग'!$A$6:$A$505,"&gt;="&amp;DATE($B$5,12,1),'लॉग'!$A$6:$A$505,"&lt;"&amp;DATE($B$5+1,1,1)))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IF('श्रेणियाँ'!A21="","",'श्रेणियाँ'!A21)</f>
        <v/>
      </c>
      <c r="B27" s="11">
        <f>IF($A27="","",SUMIFS('लॉग'!$D$6:$D$505,'लॉग'!$C$6:$C$505,$A27,'लॉग'!$A$6:$A$505,"&gt;="&amp;DATE($B$5,1,1),'लॉग'!$A$6:$A$505,"&lt;"&amp;DATE($B$5+0,2,1)))</f>
        <v/>
      </c>
      <c r="C27" s="11">
        <f>IF($A27="","",SUMIFS('लॉग'!$D$6:$D$505,'लॉग'!$C$6:$C$505,$A27,'लॉग'!$A$6:$A$505,"&gt;="&amp;DATE($B$5,2,1),'लॉग'!$A$6:$A$505,"&lt;"&amp;DATE($B$5+0,3,1)))</f>
        <v/>
      </c>
      <c r="D27" s="11">
        <f>IF($A27="","",SUMIFS('लॉग'!$D$6:$D$505,'लॉग'!$C$6:$C$505,$A27,'लॉग'!$A$6:$A$505,"&gt;="&amp;DATE($B$5,3,1),'लॉग'!$A$6:$A$505,"&lt;"&amp;DATE($B$5+0,4,1)))</f>
        <v/>
      </c>
      <c r="E27" s="11">
        <f>IF($A27="","",SUMIFS('लॉग'!$D$6:$D$505,'लॉग'!$C$6:$C$505,$A27,'लॉग'!$A$6:$A$505,"&gt;="&amp;DATE($B$5,4,1),'लॉग'!$A$6:$A$505,"&lt;"&amp;DATE($B$5+0,5,1)))</f>
        <v/>
      </c>
      <c r="F27" s="11">
        <f>IF($A27="","",SUMIFS('लॉग'!$D$6:$D$505,'लॉग'!$C$6:$C$505,$A27,'लॉग'!$A$6:$A$505,"&gt;="&amp;DATE($B$5,5,1),'लॉग'!$A$6:$A$505,"&lt;"&amp;DATE($B$5+0,6,1)))</f>
        <v/>
      </c>
      <c r="G27" s="11">
        <f>IF($A27="","",SUMIFS('लॉग'!$D$6:$D$505,'लॉग'!$C$6:$C$505,$A27,'लॉग'!$A$6:$A$505,"&gt;="&amp;DATE($B$5,6,1),'लॉग'!$A$6:$A$505,"&lt;"&amp;DATE($B$5+0,7,1)))</f>
        <v/>
      </c>
      <c r="H27" s="11">
        <f>IF($A27="","",SUMIFS('लॉग'!$D$6:$D$505,'लॉग'!$C$6:$C$505,$A27,'लॉग'!$A$6:$A$505,"&gt;="&amp;DATE($B$5,7,1),'लॉग'!$A$6:$A$505,"&lt;"&amp;DATE($B$5+0,8,1)))</f>
        <v/>
      </c>
      <c r="I27" s="11">
        <f>IF($A27="","",SUMIFS('लॉग'!$D$6:$D$505,'लॉग'!$C$6:$C$505,$A27,'लॉग'!$A$6:$A$505,"&gt;="&amp;DATE($B$5,8,1),'लॉग'!$A$6:$A$505,"&lt;"&amp;DATE($B$5+0,9,1)))</f>
        <v/>
      </c>
      <c r="J27" s="11">
        <f>IF($A27="","",SUMIFS('लॉग'!$D$6:$D$505,'लॉग'!$C$6:$C$505,$A27,'लॉग'!$A$6:$A$505,"&gt;="&amp;DATE($B$5,9,1),'लॉग'!$A$6:$A$505,"&lt;"&amp;DATE($B$5+0,10,1)))</f>
        <v/>
      </c>
      <c r="K27" s="11">
        <f>IF($A27="","",SUMIFS('लॉग'!$D$6:$D$505,'लॉग'!$C$6:$C$505,$A27,'लॉग'!$A$6:$A$505,"&gt;="&amp;DATE($B$5,10,1),'लॉग'!$A$6:$A$505,"&lt;"&amp;DATE($B$5+0,11,1)))</f>
        <v/>
      </c>
      <c r="L27" s="11">
        <f>IF($A27="","",SUMIFS('लॉग'!$D$6:$D$505,'लॉग'!$C$6:$C$505,$A27,'लॉग'!$A$6:$A$505,"&gt;="&amp;DATE($B$5,11,1),'लॉग'!$A$6:$A$505,"&lt;"&amp;DATE($B$5+0,12,1)))</f>
        <v/>
      </c>
      <c r="M27" s="11">
        <f>IF($A27="","",SUMIFS('लॉग'!$D$6:$D$505,'लॉग'!$C$6:$C$505,$A27,'लॉग'!$A$6:$A$505,"&gt;="&amp;DATE($B$5,12,1),'लॉग'!$A$6:$A$505,"&lt;"&amp;DATE($B$5+1,1,1)))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IF('श्रेणियाँ'!A22="","",'श्रेणियाँ'!A22)</f>
        <v/>
      </c>
      <c r="B28" s="11">
        <f>IF($A28="","",SUMIFS('लॉग'!$D$6:$D$505,'लॉग'!$C$6:$C$505,$A28,'लॉग'!$A$6:$A$505,"&gt;="&amp;DATE($B$5,1,1),'लॉग'!$A$6:$A$505,"&lt;"&amp;DATE($B$5+0,2,1)))</f>
        <v/>
      </c>
      <c r="C28" s="11">
        <f>IF($A28="","",SUMIFS('लॉग'!$D$6:$D$505,'लॉग'!$C$6:$C$505,$A28,'लॉग'!$A$6:$A$505,"&gt;="&amp;DATE($B$5,2,1),'लॉग'!$A$6:$A$505,"&lt;"&amp;DATE($B$5+0,3,1)))</f>
        <v/>
      </c>
      <c r="D28" s="11">
        <f>IF($A28="","",SUMIFS('लॉग'!$D$6:$D$505,'लॉग'!$C$6:$C$505,$A28,'लॉग'!$A$6:$A$505,"&gt;="&amp;DATE($B$5,3,1),'लॉग'!$A$6:$A$505,"&lt;"&amp;DATE($B$5+0,4,1)))</f>
        <v/>
      </c>
      <c r="E28" s="11">
        <f>IF($A28="","",SUMIFS('लॉग'!$D$6:$D$505,'लॉग'!$C$6:$C$505,$A28,'लॉग'!$A$6:$A$505,"&gt;="&amp;DATE($B$5,4,1),'लॉग'!$A$6:$A$505,"&lt;"&amp;DATE($B$5+0,5,1)))</f>
        <v/>
      </c>
      <c r="F28" s="11">
        <f>IF($A28="","",SUMIFS('लॉग'!$D$6:$D$505,'लॉग'!$C$6:$C$505,$A28,'लॉग'!$A$6:$A$505,"&gt;="&amp;DATE($B$5,5,1),'लॉग'!$A$6:$A$505,"&lt;"&amp;DATE($B$5+0,6,1)))</f>
        <v/>
      </c>
      <c r="G28" s="11">
        <f>IF($A28="","",SUMIFS('लॉग'!$D$6:$D$505,'लॉग'!$C$6:$C$505,$A28,'लॉग'!$A$6:$A$505,"&gt;="&amp;DATE($B$5,6,1),'लॉग'!$A$6:$A$505,"&lt;"&amp;DATE($B$5+0,7,1)))</f>
        <v/>
      </c>
      <c r="H28" s="11">
        <f>IF($A28="","",SUMIFS('लॉग'!$D$6:$D$505,'लॉग'!$C$6:$C$505,$A28,'लॉग'!$A$6:$A$505,"&gt;="&amp;DATE($B$5,7,1),'लॉग'!$A$6:$A$505,"&lt;"&amp;DATE($B$5+0,8,1)))</f>
        <v/>
      </c>
      <c r="I28" s="11">
        <f>IF($A28="","",SUMIFS('लॉग'!$D$6:$D$505,'लॉग'!$C$6:$C$505,$A28,'लॉग'!$A$6:$A$505,"&gt;="&amp;DATE($B$5,8,1),'लॉग'!$A$6:$A$505,"&lt;"&amp;DATE($B$5+0,9,1)))</f>
        <v/>
      </c>
      <c r="J28" s="11">
        <f>IF($A28="","",SUMIFS('लॉग'!$D$6:$D$505,'लॉग'!$C$6:$C$505,$A28,'लॉग'!$A$6:$A$505,"&gt;="&amp;DATE($B$5,9,1),'लॉग'!$A$6:$A$505,"&lt;"&amp;DATE($B$5+0,10,1)))</f>
        <v/>
      </c>
      <c r="K28" s="11">
        <f>IF($A28="","",SUMIFS('लॉग'!$D$6:$D$505,'लॉग'!$C$6:$C$505,$A28,'लॉग'!$A$6:$A$505,"&gt;="&amp;DATE($B$5,10,1),'लॉग'!$A$6:$A$505,"&lt;"&amp;DATE($B$5+0,11,1)))</f>
        <v/>
      </c>
      <c r="L28" s="11">
        <f>IF($A28="","",SUMIFS('लॉग'!$D$6:$D$505,'लॉग'!$C$6:$C$505,$A28,'लॉग'!$A$6:$A$505,"&gt;="&amp;DATE($B$5,11,1),'लॉग'!$A$6:$A$505,"&lt;"&amp;DATE($B$5+0,12,1)))</f>
        <v/>
      </c>
      <c r="M28" s="11">
        <f>IF($A28="","",SUMIFS('लॉग'!$D$6:$D$505,'लॉग'!$C$6:$C$505,$A28,'लॉग'!$A$6:$A$505,"&gt;="&amp;DATE($B$5,12,1),'लॉग'!$A$6:$A$505,"&lt;"&amp;DATE($B$5+1,1,1)))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IF('श्रेणियाँ'!A23="","",'श्रेणियाँ'!A23)</f>
        <v/>
      </c>
      <c r="B29" s="11">
        <f>IF($A29="","",SUMIFS('लॉग'!$D$6:$D$505,'लॉग'!$C$6:$C$505,$A29,'लॉग'!$A$6:$A$505,"&gt;="&amp;DATE($B$5,1,1),'लॉग'!$A$6:$A$505,"&lt;"&amp;DATE($B$5+0,2,1)))</f>
        <v/>
      </c>
      <c r="C29" s="11">
        <f>IF($A29="","",SUMIFS('लॉग'!$D$6:$D$505,'लॉग'!$C$6:$C$505,$A29,'लॉग'!$A$6:$A$505,"&gt;="&amp;DATE($B$5,2,1),'लॉग'!$A$6:$A$505,"&lt;"&amp;DATE($B$5+0,3,1)))</f>
        <v/>
      </c>
      <c r="D29" s="11">
        <f>IF($A29="","",SUMIFS('लॉग'!$D$6:$D$505,'लॉग'!$C$6:$C$505,$A29,'लॉग'!$A$6:$A$505,"&gt;="&amp;DATE($B$5,3,1),'लॉग'!$A$6:$A$505,"&lt;"&amp;DATE($B$5+0,4,1)))</f>
        <v/>
      </c>
      <c r="E29" s="11">
        <f>IF($A29="","",SUMIFS('लॉग'!$D$6:$D$505,'लॉग'!$C$6:$C$505,$A29,'लॉग'!$A$6:$A$505,"&gt;="&amp;DATE($B$5,4,1),'लॉग'!$A$6:$A$505,"&lt;"&amp;DATE($B$5+0,5,1)))</f>
        <v/>
      </c>
      <c r="F29" s="11">
        <f>IF($A29="","",SUMIFS('लॉग'!$D$6:$D$505,'लॉग'!$C$6:$C$505,$A29,'लॉग'!$A$6:$A$505,"&gt;="&amp;DATE($B$5,5,1),'लॉग'!$A$6:$A$505,"&lt;"&amp;DATE($B$5+0,6,1)))</f>
        <v/>
      </c>
      <c r="G29" s="11">
        <f>IF($A29="","",SUMIFS('लॉग'!$D$6:$D$505,'लॉग'!$C$6:$C$505,$A29,'लॉग'!$A$6:$A$505,"&gt;="&amp;DATE($B$5,6,1),'लॉग'!$A$6:$A$505,"&lt;"&amp;DATE($B$5+0,7,1)))</f>
        <v/>
      </c>
      <c r="H29" s="11">
        <f>IF($A29="","",SUMIFS('लॉग'!$D$6:$D$505,'लॉग'!$C$6:$C$505,$A29,'लॉग'!$A$6:$A$505,"&gt;="&amp;DATE($B$5,7,1),'लॉग'!$A$6:$A$505,"&lt;"&amp;DATE($B$5+0,8,1)))</f>
        <v/>
      </c>
      <c r="I29" s="11">
        <f>IF($A29="","",SUMIFS('लॉग'!$D$6:$D$505,'लॉग'!$C$6:$C$505,$A29,'लॉग'!$A$6:$A$505,"&gt;="&amp;DATE($B$5,8,1),'लॉग'!$A$6:$A$505,"&lt;"&amp;DATE($B$5+0,9,1)))</f>
        <v/>
      </c>
      <c r="J29" s="11">
        <f>IF($A29="","",SUMIFS('लॉग'!$D$6:$D$505,'लॉग'!$C$6:$C$505,$A29,'लॉग'!$A$6:$A$505,"&gt;="&amp;DATE($B$5,9,1),'लॉग'!$A$6:$A$505,"&lt;"&amp;DATE($B$5+0,10,1)))</f>
        <v/>
      </c>
      <c r="K29" s="11">
        <f>IF($A29="","",SUMIFS('लॉग'!$D$6:$D$505,'लॉग'!$C$6:$C$505,$A29,'लॉग'!$A$6:$A$505,"&gt;="&amp;DATE($B$5,10,1),'लॉग'!$A$6:$A$505,"&lt;"&amp;DATE($B$5+0,11,1)))</f>
        <v/>
      </c>
      <c r="L29" s="11">
        <f>IF($A29="","",SUMIFS('लॉग'!$D$6:$D$505,'लॉग'!$C$6:$C$505,$A29,'लॉग'!$A$6:$A$505,"&gt;="&amp;DATE($B$5,11,1),'लॉग'!$A$6:$A$505,"&lt;"&amp;DATE($B$5+0,12,1)))</f>
        <v/>
      </c>
      <c r="M29" s="11">
        <f>IF($A29="","",SUMIFS('लॉग'!$D$6:$D$505,'लॉग'!$C$6:$C$505,$A29,'लॉग'!$A$6:$A$505,"&gt;="&amp;DATE($B$5,12,1),'लॉग'!$A$6:$A$505,"&lt;"&amp;DATE($B$5+1,1,1)))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IF('श्रेणियाँ'!A24="","",'श्रेणियाँ'!A24)</f>
        <v/>
      </c>
      <c r="B30" s="11">
        <f>IF($A30="","",SUMIFS('लॉग'!$D$6:$D$505,'लॉग'!$C$6:$C$505,$A30,'लॉग'!$A$6:$A$505,"&gt;="&amp;DATE($B$5,1,1),'लॉग'!$A$6:$A$505,"&lt;"&amp;DATE($B$5+0,2,1)))</f>
        <v/>
      </c>
      <c r="C30" s="11">
        <f>IF($A30="","",SUMIFS('लॉग'!$D$6:$D$505,'लॉग'!$C$6:$C$505,$A30,'लॉग'!$A$6:$A$505,"&gt;="&amp;DATE($B$5,2,1),'लॉग'!$A$6:$A$505,"&lt;"&amp;DATE($B$5+0,3,1)))</f>
        <v/>
      </c>
      <c r="D30" s="11">
        <f>IF($A30="","",SUMIFS('लॉग'!$D$6:$D$505,'लॉग'!$C$6:$C$505,$A30,'लॉग'!$A$6:$A$505,"&gt;="&amp;DATE($B$5,3,1),'लॉग'!$A$6:$A$505,"&lt;"&amp;DATE($B$5+0,4,1)))</f>
        <v/>
      </c>
      <c r="E30" s="11">
        <f>IF($A30="","",SUMIFS('लॉग'!$D$6:$D$505,'लॉग'!$C$6:$C$505,$A30,'लॉग'!$A$6:$A$505,"&gt;="&amp;DATE($B$5,4,1),'लॉग'!$A$6:$A$505,"&lt;"&amp;DATE($B$5+0,5,1)))</f>
        <v/>
      </c>
      <c r="F30" s="11">
        <f>IF($A30="","",SUMIFS('लॉग'!$D$6:$D$505,'लॉग'!$C$6:$C$505,$A30,'लॉग'!$A$6:$A$505,"&gt;="&amp;DATE($B$5,5,1),'लॉग'!$A$6:$A$505,"&lt;"&amp;DATE($B$5+0,6,1)))</f>
        <v/>
      </c>
      <c r="G30" s="11">
        <f>IF($A30="","",SUMIFS('लॉग'!$D$6:$D$505,'लॉग'!$C$6:$C$505,$A30,'लॉग'!$A$6:$A$505,"&gt;="&amp;DATE($B$5,6,1),'लॉग'!$A$6:$A$505,"&lt;"&amp;DATE($B$5+0,7,1)))</f>
        <v/>
      </c>
      <c r="H30" s="11">
        <f>IF($A30="","",SUMIFS('लॉग'!$D$6:$D$505,'लॉग'!$C$6:$C$505,$A30,'लॉग'!$A$6:$A$505,"&gt;="&amp;DATE($B$5,7,1),'लॉग'!$A$6:$A$505,"&lt;"&amp;DATE($B$5+0,8,1)))</f>
        <v/>
      </c>
      <c r="I30" s="11">
        <f>IF($A30="","",SUMIFS('लॉग'!$D$6:$D$505,'लॉग'!$C$6:$C$505,$A30,'लॉग'!$A$6:$A$505,"&gt;="&amp;DATE($B$5,8,1),'लॉग'!$A$6:$A$505,"&lt;"&amp;DATE($B$5+0,9,1)))</f>
        <v/>
      </c>
      <c r="J30" s="11">
        <f>IF($A30="","",SUMIFS('लॉग'!$D$6:$D$505,'लॉग'!$C$6:$C$505,$A30,'लॉग'!$A$6:$A$505,"&gt;="&amp;DATE($B$5,9,1),'लॉग'!$A$6:$A$505,"&lt;"&amp;DATE($B$5+0,10,1)))</f>
        <v/>
      </c>
      <c r="K30" s="11">
        <f>IF($A30="","",SUMIFS('लॉग'!$D$6:$D$505,'लॉग'!$C$6:$C$505,$A30,'लॉग'!$A$6:$A$505,"&gt;="&amp;DATE($B$5,10,1),'लॉग'!$A$6:$A$505,"&lt;"&amp;DATE($B$5+0,11,1)))</f>
        <v/>
      </c>
      <c r="L30" s="11">
        <f>IF($A30="","",SUMIFS('लॉग'!$D$6:$D$505,'लॉग'!$C$6:$C$505,$A30,'लॉग'!$A$6:$A$505,"&gt;="&amp;DATE($B$5,11,1),'लॉग'!$A$6:$A$505,"&lt;"&amp;DATE($B$5+0,12,1)))</f>
        <v/>
      </c>
      <c r="M30" s="11">
        <f>IF($A30="","",SUMIFS('लॉग'!$D$6:$D$505,'लॉग'!$C$6:$C$505,$A30,'लॉग'!$A$6:$A$505,"&gt;="&amp;DATE($B$5,12,1),'लॉग'!$A$6:$A$505,"&lt;"&amp;DATE($B$5+1,1,1)))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IF('श्रेणियाँ'!A25="","",'श्रेणियाँ'!A25)</f>
        <v/>
      </c>
      <c r="B31" s="11">
        <f>IF($A31="","",SUMIFS('लॉग'!$D$6:$D$505,'लॉग'!$C$6:$C$505,$A31,'लॉग'!$A$6:$A$505,"&gt;="&amp;DATE($B$5,1,1),'लॉग'!$A$6:$A$505,"&lt;"&amp;DATE($B$5+0,2,1)))</f>
        <v/>
      </c>
      <c r="C31" s="11">
        <f>IF($A31="","",SUMIFS('लॉग'!$D$6:$D$505,'लॉग'!$C$6:$C$505,$A31,'लॉग'!$A$6:$A$505,"&gt;="&amp;DATE($B$5,2,1),'लॉग'!$A$6:$A$505,"&lt;"&amp;DATE($B$5+0,3,1)))</f>
        <v/>
      </c>
      <c r="D31" s="11">
        <f>IF($A31="","",SUMIFS('लॉग'!$D$6:$D$505,'लॉग'!$C$6:$C$505,$A31,'लॉग'!$A$6:$A$505,"&gt;="&amp;DATE($B$5,3,1),'लॉग'!$A$6:$A$505,"&lt;"&amp;DATE($B$5+0,4,1)))</f>
        <v/>
      </c>
      <c r="E31" s="11">
        <f>IF($A31="","",SUMIFS('लॉग'!$D$6:$D$505,'लॉग'!$C$6:$C$505,$A31,'लॉग'!$A$6:$A$505,"&gt;="&amp;DATE($B$5,4,1),'लॉग'!$A$6:$A$505,"&lt;"&amp;DATE($B$5+0,5,1)))</f>
        <v/>
      </c>
      <c r="F31" s="11">
        <f>IF($A31="","",SUMIFS('लॉग'!$D$6:$D$505,'लॉग'!$C$6:$C$505,$A31,'लॉग'!$A$6:$A$505,"&gt;="&amp;DATE($B$5,5,1),'लॉग'!$A$6:$A$505,"&lt;"&amp;DATE($B$5+0,6,1)))</f>
        <v/>
      </c>
      <c r="G31" s="11">
        <f>IF($A31="","",SUMIFS('लॉग'!$D$6:$D$505,'लॉग'!$C$6:$C$505,$A31,'लॉग'!$A$6:$A$505,"&gt;="&amp;DATE($B$5,6,1),'लॉग'!$A$6:$A$505,"&lt;"&amp;DATE($B$5+0,7,1)))</f>
        <v/>
      </c>
      <c r="H31" s="11">
        <f>IF($A31="","",SUMIFS('लॉग'!$D$6:$D$505,'लॉग'!$C$6:$C$505,$A31,'लॉग'!$A$6:$A$505,"&gt;="&amp;DATE($B$5,7,1),'लॉग'!$A$6:$A$505,"&lt;"&amp;DATE($B$5+0,8,1)))</f>
        <v/>
      </c>
      <c r="I31" s="11">
        <f>IF($A31="","",SUMIFS('लॉग'!$D$6:$D$505,'लॉग'!$C$6:$C$505,$A31,'लॉग'!$A$6:$A$505,"&gt;="&amp;DATE($B$5,8,1),'लॉग'!$A$6:$A$505,"&lt;"&amp;DATE($B$5+0,9,1)))</f>
        <v/>
      </c>
      <c r="J31" s="11">
        <f>IF($A31="","",SUMIFS('लॉग'!$D$6:$D$505,'लॉग'!$C$6:$C$505,$A31,'लॉग'!$A$6:$A$505,"&gt;="&amp;DATE($B$5,9,1),'लॉग'!$A$6:$A$505,"&lt;"&amp;DATE($B$5+0,10,1)))</f>
        <v/>
      </c>
      <c r="K31" s="11">
        <f>IF($A31="","",SUMIFS('लॉग'!$D$6:$D$505,'लॉग'!$C$6:$C$505,$A31,'लॉग'!$A$6:$A$505,"&gt;="&amp;DATE($B$5,10,1),'लॉग'!$A$6:$A$505,"&lt;"&amp;DATE($B$5+0,11,1)))</f>
        <v/>
      </c>
      <c r="L31" s="11">
        <f>IF($A31="","",SUMIFS('लॉग'!$D$6:$D$505,'लॉग'!$C$6:$C$505,$A31,'लॉग'!$A$6:$A$505,"&gt;="&amp;DATE($B$5,11,1),'लॉग'!$A$6:$A$505,"&lt;"&amp;DATE($B$5+0,12,1)))</f>
        <v/>
      </c>
      <c r="M31" s="11">
        <f>IF($A31="","",SUMIFS('लॉग'!$D$6:$D$505,'लॉग'!$C$6:$C$505,$A31,'लॉग'!$A$6:$A$505,"&gt;="&amp;DATE($B$5,12,1),'लॉग'!$A$6:$A$505,"&lt;"&amp;DATE($B$5+1,1,1)))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IF('श्रेणियाँ'!A26="","",'श्रेणियाँ'!A26)</f>
        <v/>
      </c>
      <c r="B32" s="11">
        <f>IF($A32="","",SUMIFS('लॉग'!$D$6:$D$505,'लॉग'!$C$6:$C$505,$A32,'लॉग'!$A$6:$A$505,"&gt;="&amp;DATE($B$5,1,1),'लॉग'!$A$6:$A$505,"&lt;"&amp;DATE($B$5+0,2,1)))</f>
        <v/>
      </c>
      <c r="C32" s="11">
        <f>IF($A32="","",SUMIFS('लॉग'!$D$6:$D$505,'लॉग'!$C$6:$C$505,$A32,'लॉग'!$A$6:$A$505,"&gt;="&amp;DATE($B$5,2,1),'लॉग'!$A$6:$A$505,"&lt;"&amp;DATE($B$5+0,3,1)))</f>
        <v/>
      </c>
      <c r="D32" s="11">
        <f>IF($A32="","",SUMIFS('लॉग'!$D$6:$D$505,'लॉग'!$C$6:$C$505,$A32,'लॉग'!$A$6:$A$505,"&gt;="&amp;DATE($B$5,3,1),'लॉग'!$A$6:$A$505,"&lt;"&amp;DATE($B$5+0,4,1)))</f>
        <v/>
      </c>
      <c r="E32" s="11">
        <f>IF($A32="","",SUMIFS('लॉग'!$D$6:$D$505,'लॉग'!$C$6:$C$505,$A32,'लॉग'!$A$6:$A$505,"&gt;="&amp;DATE($B$5,4,1),'लॉग'!$A$6:$A$505,"&lt;"&amp;DATE($B$5+0,5,1)))</f>
        <v/>
      </c>
      <c r="F32" s="11">
        <f>IF($A32="","",SUMIFS('लॉग'!$D$6:$D$505,'लॉग'!$C$6:$C$505,$A32,'लॉग'!$A$6:$A$505,"&gt;="&amp;DATE($B$5,5,1),'लॉग'!$A$6:$A$505,"&lt;"&amp;DATE($B$5+0,6,1)))</f>
        <v/>
      </c>
      <c r="G32" s="11">
        <f>IF($A32="","",SUMIFS('लॉग'!$D$6:$D$505,'लॉग'!$C$6:$C$505,$A32,'लॉग'!$A$6:$A$505,"&gt;="&amp;DATE($B$5,6,1),'लॉग'!$A$6:$A$505,"&lt;"&amp;DATE($B$5+0,7,1)))</f>
        <v/>
      </c>
      <c r="H32" s="11">
        <f>IF($A32="","",SUMIFS('लॉग'!$D$6:$D$505,'लॉग'!$C$6:$C$505,$A32,'लॉग'!$A$6:$A$505,"&gt;="&amp;DATE($B$5,7,1),'लॉग'!$A$6:$A$505,"&lt;"&amp;DATE($B$5+0,8,1)))</f>
        <v/>
      </c>
      <c r="I32" s="11">
        <f>IF($A32="","",SUMIFS('लॉग'!$D$6:$D$505,'लॉग'!$C$6:$C$505,$A32,'लॉग'!$A$6:$A$505,"&gt;="&amp;DATE($B$5,8,1),'लॉग'!$A$6:$A$505,"&lt;"&amp;DATE($B$5+0,9,1)))</f>
        <v/>
      </c>
      <c r="J32" s="11">
        <f>IF($A32="","",SUMIFS('लॉग'!$D$6:$D$505,'लॉग'!$C$6:$C$505,$A32,'लॉग'!$A$6:$A$505,"&gt;="&amp;DATE($B$5,9,1),'लॉग'!$A$6:$A$505,"&lt;"&amp;DATE($B$5+0,10,1)))</f>
        <v/>
      </c>
      <c r="K32" s="11">
        <f>IF($A32="","",SUMIFS('लॉग'!$D$6:$D$505,'लॉग'!$C$6:$C$505,$A32,'लॉग'!$A$6:$A$505,"&gt;="&amp;DATE($B$5,10,1),'लॉग'!$A$6:$A$505,"&lt;"&amp;DATE($B$5+0,11,1)))</f>
        <v/>
      </c>
      <c r="L32" s="11">
        <f>IF($A32="","",SUMIFS('लॉग'!$D$6:$D$505,'लॉग'!$C$6:$C$505,$A32,'लॉग'!$A$6:$A$505,"&gt;="&amp;DATE($B$5,11,1),'लॉग'!$A$6:$A$505,"&lt;"&amp;DATE($B$5+0,12,1)))</f>
        <v/>
      </c>
      <c r="M32" s="11">
        <f>IF($A32="","",SUMIFS('लॉग'!$D$6:$D$505,'लॉग'!$C$6:$C$505,$A32,'लॉग'!$A$6:$A$505,"&gt;="&amp;DATE($B$5,12,1),'लॉग'!$A$6:$A$505,"&lt;"&amp;DATE($B$5+1,1,1)))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IF('श्रेणियाँ'!A27="","",'श्रेणियाँ'!A27)</f>
        <v/>
      </c>
      <c r="B33" s="11">
        <f>IF($A33="","",SUMIFS('लॉग'!$D$6:$D$505,'लॉग'!$C$6:$C$505,$A33,'लॉग'!$A$6:$A$505,"&gt;="&amp;DATE($B$5,1,1),'लॉग'!$A$6:$A$505,"&lt;"&amp;DATE($B$5+0,2,1)))</f>
        <v/>
      </c>
      <c r="C33" s="11">
        <f>IF($A33="","",SUMIFS('लॉग'!$D$6:$D$505,'लॉग'!$C$6:$C$505,$A33,'लॉग'!$A$6:$A$505,"&gt;="&amp;DATE($B$5,2,1),'लॉग'!$A$6:$A$505,"&lt;"&amp;DATE($B$5+0,3,1)))</f>
        <v/>
      </c>
      <c r="D33" s="11">
        <f>IF($A33="","",SUMIFS('लॉग'!$D$6:$D$505,'लॉग'!$C$6:$C$505,$A33,'लॉग'!$A$6:$A$505,"&gt;="&amp;DATE($B$5,3,1),'लॉग'!$A$6:$A$505,"&lt;"&amp;DATE($B$5+0,4,1)))</f>
        <v/>
      </c>
      <c r="E33" s="11">
        <f>IF($A33="","",SUMIFS('लॉग'!$D$6:$D$505,'लॉग'!$C$6:$C$505,$A33,'लॉग'!$A$6:$A$505,"&gt;="&amp;DATE($B$5,4,1),'लॉग'!$A$6:$A$505,"&lt;"&amp;DATE($B$5+0,5,1)))</f>
        <v/>
      </c>
      <c r="F33" s="11">
        <f>IF($A33="","",SUMIFS('लॉग'!$D$6:$D$505,'लॉग'!$C$6:$C$505,$A33,'लॉग'!$A$6:$A$505,"&gt;="&amp;DATE($B$5,5,1),'लॉग'!$A$6:$A$505,"&lt;"&amp;DATE($B$5+0,6,1)))</f>
        <v/>
      </c>
      <c r="G33" s="11">
        <f>IF($A33="","",SUMIFS('लॉग'!$D$6:$D$505,'लॉग'!$C$6:$C$505,$A33,'लॉग'!$A$6:$A$505,"&gt;="&amp;DATE($B$5,6,1),'लॉग'!$A$6:$A$505,"&lt;"&amp;DATE($B$5+0,7,1)))</f>
        <v/>
      </c>
      <c r="H33" s="11">
        <f>IF($A33="","",SUMIFS('लॉग'!$D$6:$D$505,'लॉग'!$C$6:$C$505,$A33,'लॉग'!$A$6:$A$505,"&gt;="&amp;DATE($B$5,7,1),'लॉग'!$A$6:$A$505,"&lt;"&amp;DATE($B$5+0,8,1)))</f>
        <v/>
      </c>
      <c r="I33" s="11">
        <f>IF($A33="","",SUMIFS('लॉग'!$D$6:$D$505,'लॉग'!$C$6:$C$505,$A33,'लॉग'!$A$6:$A$505,"&gt;="&amp;DATE($B$5,8,1),'लॉग'!$A$6:$A$505,"&lt;"&amp;DATE($B$5+0,9,1)))</f>
        <v/>
      </c>
      <c r="J33" s="11">
        <f>IF($A33="","",SUMIFS('लॉग'!$D$6:$D$505,'लॉग'!$C$6:$C$505,$A33,'लॉग'!$A$6:$A$505,"&gt;="&amp;DATE($B$5,9,1),'लॉग'!$A$6:$A$505,"&lt;"&amp;DATE($B$5+0,10,1)))</f>
        <v/>
      </c>
      <c r="K33" s="11">
        <f>IF($A33="","",SUMIFS('लॉग'!$D$6:$D$505,'लॉग'!$C$6:$C$505,$A33,'लॉग'!$A$6:$A$505,"&gt;="&amp;DATE($B$5,10,1),'लॉग'!$A$6:$A$505,"&lt;"&amp;DATE($B$5+0,11,1)))</f>
        <v/>
      </c>
      <c r="L33" s="11">
        <f>IF($A33="","",SUMIFS('लॉग'!$D$6:$D$505,'लॉग'!$C$6:$C$505,$A33,'लॉग'!$A$6:$A$505,"&gt;="&amp;DATE($B$5,11,1),'लॉग'!$A$6:$A$505,"&lt;"&amp;DATE($B$5+0,12,1)))</f>
        <v/>
      </c>
      <c r="M33" s="11">
        <f>IF($A33="","",SUMIFS('लॉग'!$D$6:$D$505,'लॉग'!$C$6:$C$505,$A33,'लॉग'!$A$6:$A$505,"&gt;="&amp;DATE($B$5,12,1),'लॉग'!$A$6:$A$505,"&lt;"&amp;DATE($B$5+1,1,1)))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IF('श्रेणियाँ'!A28="","",'श्रेणियाँ'!A28)</f>
        <v/>
      </c>
      <c r="B34" s="11">
        <f>IF($A34="","",SUMIFS('लॉग'!$D$6:$D$505,'लॉग'!$C$6:$C$505,$A34,'लॉग'!$A$6:$A$505,"&gt;="&amp;DATE($B$5,1,1),'लॉग'!$A$6:$A$505,"&lt;"&amp;DATE($B$5+0,2,1)))</f>
        <v/>
      </c>
      <c r="C34" s="11">
        <f>IF($A34="","",SUMIFS('लॉग'!$D$6:$D$505,'लॉग'!$C$6:$C$505,$A34,'लॉग'!$A$6:$A$505,"&gt;="&amp;DATE($B$5,2,1),'लॉग'!$A$6:$A$505,"&lt;"&amp;DATE($B$5+0,3,1)))</f>
        <v/>
      </c>
      <c r="D34" s="11">
        <f>IF($A34="","",SUMIFS('लॉग'!$D$6:$D$505,'लॉग'!$C$6:$C$505,$A34,'लॉग'!$A$6:$A$505,"&gt;="&amp;DATE($B$5,3,1),'लॉग'!$A$6:$A$505,"&lt;"&amp;DATE($B$5+0,4,1)))</f>
        <v/>
      </c>
      <c r="E34" s="11">
        <f>IF($A34="","",SUMIFS('लॉग'!$D$6:$D$505,'लॉग'!$C$6:$C$505,$A34,'लॉग'!$A$6:$A$505,"&gt;="&amp;DATE($B$5,4,1),'लॉग'!$A$6:$A$505,"&lt;"&amp;DATE($B$5+0,5,1)))</f>
        <v/>
      </c>
      <c r="F34" s="11">
        <f>IF($A34="","",SUMIFS('लॉग'!$D$6:$D$505,'लॉग'!$C$6:$C$505,$A34,'लॉग'!$A$6:$A$505,"&gt;="&amp;DATE($B$5,5,1),'लॉग'!$A$6:$A$505,"&lt;"&amp;DATE($B$5+0,6,1)))</f>
        <v/>
      </c>
      <c r="G34" s="11">
        <f>IF($A34="","",SUMIFS('लॉग'!$D$6:$D$505,'लॉग'!$C$6:$C$505,$A34,'लॉग'!$A$6:$A$505,"&gt;="&amp;DATE($B$5,6,1),'लॉग'!$A$6:$A$505,"&lt;"&amp;DATE($B$5+0,7,1)))</f>
        <v/>
      </c>
      <c r="H34" s="11">
        <f>IF($A34="","",SUMIFS('लॉग'!$D$6:$D$505,'लॉग'!$C$6:$C$505,$A34,'लॉग'!$A$6:$A$505,"&gt;="&amp;DATE($B$5,7,1),'लॉग'!$A$6:$A$505,"&lt;"&amp;DATE($B$5+0,8,1)))</f>
        <v/>
      </c>
      <c r="I34" s="11">
        <f>IF($A34="","",SUMIFS('लॉग'!$D$6:$D$505,'लॉग'!$C$6:$C$505,$A34,'लॉग'!$A$6:$A$505,"&gt;="&amp;DATE($B$5,8,1),'लॉग'!$A$6:$A$505,"&lt;"&amp;DATE($B$5+0,9,1)))</f>
        <v/>
      </c>
      <c r="J34" s="11">
        <f>IF($A34="","",SUMIFS('लॉग'!$D$6:$D$505,'लॉग'!$C$6:$C$505,$A34,'लॉग'!$A$6:$A$505,"&gt;="&amp;DATE($B$5,9,1),'लॉग'!$A$6:$A$505,"&lt;"&amp;DATE($B$5+0,10,1)))</f>
        <v/>
      </c>
      <c r="K34" s="11">
        <f>IF($A34="","",SUMIFS('लॉग'!$D$6:$D$505,'लॉग'!$C$6:$C$505,$A34,'लॉग'!$A$6:$A$505,"&gt;="&amp;DATE($B$5,10,1),'लॉग'!$A$6:$A$505,"&lt;"&amp;DATE($B$5+0,11,1)))</f>
        <v/>
      </c>
      <c r="L34" s="11">
        <f>IF($A34="","",SUMIFS('लॉग'!$D$6:$D$505,'लॉग'!$C$6:$C$505,$A34,'लॉग'!$A$6:$A$505,"&gt;="&amp;DATE($B$5,11,1),'लॉग'!$A$6:$A$505,"&lt;"&amp;DATE($B$5+0,12,1)))</f>
        <v/>
      </c>
      <c r="M34" s="11">
        <f>IF($A34="","",SUMIFS('लॉग'!$D$6:$D$505,'लॉग'!$C$6:$C$505,$A34,'लॉग'!$A$6:$A$505,"&gt;="&amp;DATE($B$5,12,1),'लॉग'!$A$6:$A$505,"&lt;"&amp;DATE($B$5+1,1,1)))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IF('श्रेणियाँ'!A29="","",'श्रेणियाँ'!A29)</f>
        <v/>
      </c>
      <c r="B35" s="11">
        <f>IF($A35="","",SUMIFS('लॉग'!$D$6:$D$505,'लॉग'!$C$6:$C$505,$A35,'लॉग'!$A$6:$A$505,"&gt;="&amp;DATE($B$5,1,1),'लॉग'!$A$6:$A$505,"&lt;"&amp;DATE($B$5+0,2,1)))</f>
        <v/>
      </c>
      <c r="C35" s="11">
        <f>IF($A35="","",SUMIFS('लॉग'!$D$6:$D$505,'लॉग'!$C$6:$C$505,$A35,'लॉग'!$A$6:$A$505,"&gt;="&amp;DATE($B$5,2,1),'लॉग'!$A$6:$A$505,"&lt;"&amp;DATE($B$5+0,3,1)))</f>
        <v/>
      </c>
      <c r="D35" s="11">
        <f>IF($A35="","",SUMIFS('लॉग'!$D$6:$D$505,'लॉग'!$C$6:$C$505,$A35,'लॉग'!$A$6:$A$505,"&gt;="&amp;DATE($B$5,3,1),'लॉग'!$A$6:$A$505,"&lt;"&amp;DATE($B$5+0,4,1)))</f>
        <v/>
      </c>
      <c r="E35" s="11">
        <f>IF($A35="","",SUMIFS('लॉग'!$D$6:$D$505,'लॉग'!$C$6:$C$505,$A35,'लॉग'!$A$6:$A$505,"&gt;="&amp;DATE($B$5,4,1),'लॉग'!$A$6:$A$505,"&lt;"&amp;DATE($B$5+0,5,1)))</f>
        <v/>
      </c>
      <c r="F35" s="11">
        <f>IF($A35="","",SUMIFS('लॉग'!$D$6:$D$505,'लॉग'!$C$6:$C$505,$A35,'लॉग'!$A$6:$A$505,"&gt;="&amp;DATE($B$5,5,1),'लॉग'!$A$6:$A$505,"&lt;"&amp;DATE($B$5+0,6,1)))</f>
        <v/>
      </c>
      <c r="G35" s="11">
        <f>IF($A35="","",SUMIFS('लॉग'!$D$6:$D$505,'लॉग'!$C$6:$C$505,$A35,'लॉग'!$A$6:$A$505,"&gt;="&amp;DATE($B$5,6,1),'लॉग'!$A$6:$A$505,"&lt;"&amp;DATE($B$5+0,7,1)))</f>
        <v/>
      </c>
      <c r="H35" s="11">
        <f>IF($A35="","",SUMIFS('लॉग'!$D$6:$D$505,'लॉग'!$C$6:$C$505,$A35,'लॉग'!$A$6:$A$505,"&gt;="&amp;DATE($B$5,7,1),'लॉग'!$A$6:$A$505,"&lt;"&amp;DATE($B$5+0,8,1)))</f>
        <v/>
      </c>
      <c r="I35" s="11">
        <f>IF($A35="","",SUMIFS('लॉग'!$D$6:$D$505,'लॉग'!$C$6:$C$505,$A35,'लॉग'!$A$6:$A$505,"&gt;="&amp;DATE($B$5,8,1),'लॉग'!$A$6:$A$505,"&lt;"&amp;DATE($B$5+0,9,1)))</f>
        <v/>
      </c>
      <c r="J35" s="11">
        <f>IF($A35="","",SUMIFS('लॉग'!$D$6:$D$505,'लॉग'!$C$6:$C$505,$A35,'लॉग'!$A$6:$A$505,"&gt;="&amp;DATE($B$5,9,1),'लॉग'!$A$6:$A$505,"&lt;"&amp;DATE($B$5+0,10,1)))</f>
        <v/>
      </c>
      <c r="K35" s="11">
        <f>IF($A35="","",SUMIFS('लॉग'!$D$6:$D$505,'लॉग'!$C$6:$C$505,$A35,'लॉग'!$A$6:$A$505,"&gt;="&amp;DATE($B$5,10,1),'लॉग'!$A$6:$A$505,"&lt;"&amp;DATE($B$5+0,11,1)))</f>
        <v/>
      </c>
      <c r="L35" s="11">
        <f>IF($A35="","",SUMIFS('लॉग'!$D$6:$D$505,'लॉग'!$C$6:$C$505,$A35,'लॉग'!$A$6:$A$505,"&gt;="&amp;DATE($B$5,11,1),'लॉग'!$A$6:$A$505,"&lt;"&amp;DATE($B$5+0,12,1)))</f>
        <v/>
      </c>
      <c r="M35" s="11">
        <f>IF($A35="","",SUMIFS('लॉग'!$D$6:$D$505,'लॉग'!$C$6:$C$505,$A35,'लॉग'!$A$6:$A$505,"&gt;="&amp;DATE($B$5,12,1),'लॉग'!$A$6:$A$505,"&lt;"&amp;DATE($B$5+1,1,1)))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IF('श्रेणियाँ'!A30="","",'श्रेणियाँ'!A30)</f>
        <v/>
      </c>
      <c r="B36" s="11">
        <f>IF($A36="","",SUMIFS('लॉग'!$D$6:$D$505,'लॉग'!$C$6:$C$505,$A36,'लॉग'!$A$6:$A$505,"&gt;="&amp;DATE($B$5,1,1),'लॉग'!$A$6:$A$505,"&lt;"&amp;DATE($B$5+0,2,1)))</f>
        <v/>
      </c>
      <c r="C36" s="11">
        <f>IF($A36="","",SUMIFS('लॉग'!$D$6:$D$505,'लॉग'!$C$6:$C$505,$A36,'लॉग'!$A$6:$A$505,"&gt;="&amp;DATE($B$5,2,1),'लॉग'!$A$6:$A$505,"&lt;"&amp;DATE($B$5+0,3,1)))</f>
        <v/>
      </c>
      <c r="D36" s="11">
        <f>IF($A36="","",SUMIFS('लॉग'!$D$6:$D$505,'लॉग'!$C$6:$C$505,$A36,'लॉग'!$A$6:$A$505,"&gt;="&amp;DATE($B$5,3,1),'लॉग'!$A$6:$A$505,"&lt;"&amp;DATE($B$5+0,4,1)))</f>
        <v/>
      </c>
      <c r="E36" s="11">
        <f>IF($A36="","",SUMIFS('लॉग'!$D$6:$D$505,'लॉग'!$C$6:$C$505,$A36,'लॉग'!$A$6:$A$505,"&gt;="&amp;DATE($B$5,4,1),'लॉग'!$A$6:$A$505,"&lt;"&amp;DATE($B$5+0,5,1)))</f>
        <v/>
      </c>
      <c r="F36" s="11">
        <f>IF($A36="","",SUMIFS('लॉग'!$D$6:$D$505,'लॉग'!$C$6:$C$505,$A36,'लॉग'!$A$6:$A$505,"&gt;="&amp;DATE($B$5,5,1),'लॉग'!$A$6:$A$505,"&lt;"&amp;DATE($B$5+0,6,1)))</f>
        <v/>
      </c>
      <c r="G36" s="11">
        <f>IF($A36="","",SUMIFS('लॉग'!$D$6:$D$505,'लॉग'!$C$6:$C$505,$A36,'लॉग'!$A$6:$A$505,"&gt;="&amp;DATE($B$5,6,1),'लॉग'!$A$6:$A$505,"&lt;"&amp;DATE($B$5+0,7,1)))</f>
        <v/>
      </c>
      <c r="H36" s="11">
        <f>IF($A36="","",SUMIFS('लॉग'!$D$6:$D$505,'लॉग'!$C$6:$C$505,$A36,'लॉग'!$A$6:$A$505,"&gt;="&amp;DATE($B$5,7,1),'लॉग'!$A$6:$A$505,"&lt;"&amp;DATE($B$5+0,8,1)))</f>
        <v/>
      </c>
      <c r="I36" s="11">
        <f>IF($A36="","",SUMIFS('लॉग'!$D$6:$D$505,'लॉग'!$C$6:$C$505,$A36,'लॉग'!$A$6:$A$505,"&gt;="&amp;DATE($B$5,8,1),'लॉग'!$A$6:$A$505,"&lt;"&amp;DATE($B$5+0,9,1)))</f>
        <v/>
      </c>
      <c r="J36" s="11">
        <f>IF($A36="","",SUMIFS('लॉग'!$D$6:$D$505,'लॉग'!$C$6:$C$505,$A36,'लॉग'!$A$6:$A$505,"&gt;="&amp;DATE($B$5,9,1),'लॉग'!$A$6:$A$505,"&lt;"&amp;DATE($B$5+0,10,1)))</f>
        <v/>
      </c>
      <c r="K36" s="11">
        <f>IF($A36="","",SUMIFS('लॉग'!$D$6:$D$505,'लॉग'!$C$6:$C$505,$A36,'लॉग'!$A$6:$A$505,"&gt;="&amp;DATE($B$5,10,1),'लॉग'!$A$6:$A$505,"&lt;"&amp;DATE($B$5+0,11,1)))</f>
        <v/>
      </c>
      <c r="L36" s="11">
        <f>IF($A36="","",SUMIFS('लॉग'!$D$6:$D$505,'लॉग'!$C$6:$C$505,$A36,'लॉग'!$A$6:$A$505,"&gt;="&amp;DATE($B$5,11,1),'लॉग'!$A$6:$A$505,"&lt;"&amp;DATE($B$5+0,12,1)))</f>
        <v/>
      </c>
      <c r="M36" s="11">
        <f>IF($A36="","",SUMIFS('लॉग'!$D$6:$D$505,'लॉग'!$C$6:$C$505,$A36,'लॉग'!$A$6:$A$505,"&gt;="&amp;DATE($B$5,12,1),'लॉग'!$A$6:$A$505,"&lt;"&amp;DATE($B$5+1,1,1)))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IF('श्रेणियाँ'!A31="","",'श्रेणियाँ'!A31)</f>
        <v/>
      </c>
      <c r="B37" s="11">
        <f>IF($A37="","",SUMIFS('लॉग'!$D$6:$D$505,'लॉग'!$C$6:$C$505,$A37,'लॉग'!$A$6:$A$505,"&gt;="&amp;DATE($B$5,1,1),'लॉग'!$A$6:$A$505,"&lt;"&amp;DATE($B$5+0,2,1)))</f>
        <v/>
      </c>
      <c r="C37" s="11">
        <f>IF($A37="","",SUMIFS('लॉग'!$D$6:$D$505,'लॉग'!$C$6:$C$505,$A37,'लॉग'!$A$6:$A$505,"&gt;="&amp;DATE($B$5,2,1),'लॉग'!$A$6:$A$505,"&lt;"&amp;DATE($B$5+0,3,1)))</f>
        <v/>
      </c>
      <c r="D37" s="11">
        <f>IF($A37="","",SUMIFS('लॉग'!$D$6:$D$505,'लॉग'!$C$6:$C$505,$A37,'लॉग'!$A$6:$A$505,"&gt;="&amp;DATE($B$5,3,1),'लॉग'!$A$6:$A$505,"&lt;"&amp;DATE($B$5+0,4,1)))</f>
        <v/>
      </c>
      <c r="E37" s="11">
        <f>IF($A37="","",SUMIFS('लॉग'!$D$6:$D$505,'लॉग'!$C$6:$C$505,$A37,'लॉग'!$A$6:$A$505,"&gt;="&amp;DATE($B$5,4,1),'लॉग'!$A$6:$A$505,"&lt;"&amp;DATE($B$5+0,5,1)))</f>
        <v/>
      </c>
      <c r="F37" s="11">
        <f>IF($A37="","",SUMIFS('लॉग'!$D$6:$D$505,'लॉग'!$C$6:$C$505,$A37,'लॉग'!$A$6:$A$505,"&gt;="&amp;DATE($B$5,5,1),'लॉग'!$A$6:$A$505,"&lt;"&amp;DATE($B$5+0,6,1)))</f>
        <v/>
      </c>
      <c r="G37" s="11">
        <f>IF($A37="","",SUMIFS('लॉग'!$D$6:$D$505,'लॉग'!$C$6:$C$505,$A37,'लॉग'!$A$6:$A$505,"&gt;="&amp;DATE($B$5,6,1),'लॉग'!$A$6:$A$505,"&lt;"&amp;DATE($B$5+0,7,1)))</f>
        <v/>
      </c>
      <c r="H37" s="11">
        <f>IF($A37="","",SUMIFS('लॉग'!$D$6:$D$505,'लॉग'!$C$6:$C$505,$A37,'लॉग'!$A$6:$A$505,"&gt;="&amp;DATE($B$5,7,1),'लॉग'!$A$6:$A$505,"&lt;"&amp;DATE($B$5+0,8,1)))</f>
        <v/>
      </c>
      <c r="I37" s="11">
        <f>IF($A37="","",SUMIFS('लॉग'!$D$6:$D$505,'लॉग'!$C$6:$C$505,$A37,'लॉग'!$A$6:$A$505,"&gt;="&amp;DATE($B$5,8,1),'लॉग'!$A$6:$A$505,"&lt;"&amp;DATE($B$5+0,9,1)))</f>
        <v/>
      </c>
      <c r="J37" s="11">
        <f>IF($A37="","",SUMIFS('लॉग'!$D$6:$D$505,'लॉग'!$C$6:$C$505,$A37,'लॉग'!$A$6:$A$505,"&gt;="&amp;DATE($B$5,9,1),'लॉग'!$A$6:$A$505,"&lt;"&amp;DATE($B$5+0,10,1)))</f>
        <v/>
      </c>
      <c r="K37" s="11">
        <f>IF($A37="","",SUMIFS('लॉग'!$D$6:$D$505,'लॉग'!$C$6:$C$505,$A37,'लॉग'!$A$6:$A$505,"&gt;="&amp;DATE($B$5,10,1),'लॉग'!$A$6:$A$505,"&lt;"&amp;DATE($B$5+0,11,1)))</f>
        <v/>
      </c>
      <c r="L37" s="11">
        <f>IF($A37="","",SUMIFS('लॉग'!$D$6:$D$505,'लॉग'!$C$6:$C$505,$A37,'लॉग'!$A$6:$A$505,"&gt;="&amp;DATE($B$5,11,1),'लॉग'!$A$6:$A$505,"&lt;"&amp;DATE($B$5+0,12,1)))</f>
        <v/>
      </c>
      <c r="M37" s="11">
        <f>IF($A37="","",SUMIFS('लॉग'!$D$6:$D$505,'लॉग'!$C$6:$C$505,$A37,'लॉग'!$A$6:$A$505,"&gt;="&amp;DATE($B$5,12,1),'लॉग'!$A$6:$A$505,"&lt;"&amp;DATE($B$5+1,1,1)))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IF('श्रेणियाँ'!A32="","",'श्रेणियाँ'!A32)</f>
        <v/>
      </c>
      <c r="B38" s="11">
        <f>IF($A38="","",SUMIFS('लॉग'!$D$6:$D$505,'लॉग'!$C$6:$C$505,$A38,'लॉग'!$A$6:$A$505,"&gt;="&amp;DATE($B$5,1,1),'लॉग'!$A$6:$A$505,"&lt;"&amp;DATE($B$5+0,2,1)))</f>
        <v/>
      </c>
      <c r="C38" s="11">
        <f>IF($A38="","",SUMIFS('लॉग'!$D$6:$D$505,'लॉग'!$C$6:$C$505,$A38,'लॉग'!$A$6:$A$505,"&gt;="&amp;DATE($B$5,2,1),'लॉग'!$A$6:$A$505,"&lt;"&amp;DATE($B$5+0,3,1)))</f>
        <v/>
      </c>
      <c r="D38" s="11">
        <f>IF($A38="","",SUMIFS('लॉग'!$D$6:$D$505,'लॉग'!$C$6:$C$505,$A38,'लॉग'!$A$6:$A$505,"&gt;="&amp;DATE($B$5,3,1),'लॉग'!$A$6:$A$505,"&lt;"&amp;DATE($B$5+0,4,1)))</f>
        <v/>
      </c>
      <c r="E38" s="11">
        <f>IF($A38="","",SUMIFS('लॉग'!$D$6:$D$505,'लॉग'!$C$6:$C$505,$A38,'लॉग'!$A$6:$A$505,"&gt;="&amp;DATE($B$5,4,1),'लॉग'!$A$6:$A$505,"&lt;"&amp;DATE($B$5+0,5,1)))</f>
        <v/>
      </c>
      <c r="F38" s="11">
        <f>IF($A38="","",SUMIFS('लॉग'!$D$6:$D$505,'लॉग'!$C$6:$C$505,$A38,'लॉग'!$A$6:$A$505,"&gt;="&amp;DATE($B$5,5,1),'लॉग'!$A$6:$A$505,"&lt;"&amp;DATE($B$5+0,6,1)))</f>
        <v/>
      </c>
      <c r="G38" s="11">
        <f>IF($A38="","",SUMIFS('लॉग'!$D$6:$D$505,'लॉग'!$C$6:$C$505,$A38,'लॉग'!$A$6:$A$505,"&gt;="&amp;DATE($B$5,6,1),'लॉग'!$A$6:$A$505,"&lt;"&amp;DATE($B$5+0,7,1)))</f>
        <v/>
      </c>
      <c r="H38" s="11">
        <f>IF($A38="","",SUMIFS('लॉग'!$D$6:$D$505,'लॉग'!$C$6:$C$505,$A38,'लॉग'!$A$6:$A$505,"&gt;="&amp;DATE($B$5,7,1),'लॉग'!$A$6:$A$505,"&lt;"&amp;DATE($B$5+0,8,1)))</f>
        <v/>
      </c>
      <c r="I38" s="11">
        <f>IF($A38="","",SUMIFS('लॉग'!$D$6:$D$505,'लॉग'!$C$6:$C$505,$A38,'लॉग'!$A$6:$A$505,"&gt;="&amp;DATE($B$5,8,1),'लॉग'!$A$6:$A$505,"&lt;"&amp;DATE($B$5+0,9,1)))</f>
        <v/>
      </c>
      <c r="J38" s="11">
        <f>IF($A38="","",SUMIFS('लॉग'!$D$6:$D$505,'लॉग'!$C$6:$C$505,$A38,'लॉग'!$A$6:$A$505,"&gt;="&amp;DATE($B$5,9,1),'लॉग'!$A$6:$A$505,"&lt;"&amp;DATE($B$5+0,10,1)))</f>
        <v/>
      </c>
      <c r="K38" s="11">
        <f>IF($A38="","",SUMIFS('लॉग'!$D$6:$D$505,'लॉग'!$C$6:$C$505,$A38,'लॉग'!$A$6:$A$505,"&gt;="&amp;DATE($B$5,10,1),'लॉग'!$A$6:$A$505,"&lt;"&amp;DATE($B$5+0,11,1)))</f>
        <v/>
      </c>
      <c r="L38" s="11">
        <f>IF($A38="","",SUMIFS('लॉग'!$D$6:$D$505,'लॉग'!$C$6:$C$505,$A38,'लॉग'!$A$6:$A$505,"&gt;="&amp;DATE($B$5,11,1),'लॉग'!$A$6:$A$505,"&lt;"&amp;DATE($B$5+0,12,1)))</f>
        <v/>
      </c>
      <c r="M38" s="11">
        <f>IF($A38="","",SUMIFS('लॉग'!$D$6:$D$505,'लॉग'!$C$6:$C$505,$A38,'लॉग'!$A$6:$A$505,"&gt;="&amp;DATE($B$5,12,1),'लॉग'!$A$6:$A$505,"&lt;"&amp;DATE($B$5+1,1,1)))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IF('श्रेणियाँ'!A33="","",'श्रेणियाँ'!A33)</f>
        <v/>
      </c>
      <c r="B39" s="11">
        <f>IF($A39="","",SUMIFS('लॉग'!$D$6:$D$505,'लॉग'!$C$6:$C$505,$A39,'लॉग'!$A$6:$A$505,"&gt;="&amp;DATE($B$5,1,1),'लॉग'!$A$6:$A$505,"&lt;"&amp;DATE($B$5+0,2,1)))</f>
        <v/>
      </c>
      <c r="C39" s="11">
        <f>IF($A39="","",SUMIFS('लॉग'!$D$6:$D$505,'लॉग'!$C$6:$C$505,$A39,'लॉग'!$A$6:$A$505,"&gt;="&amp;DATE($B$5,2,1),'लॉग'!$A$6:$A$505,"&lt;"&amp;DATE($B$5+0,3,1)))</f>
        <v/>
      </c>
      <c r="D39" s="11">
        <f>IF($A39="","",SUMIFS('लॉग'!$D$6:$D$505,'लॉग'!$C$6:$C$505,$A39,'लॉग'!$A$6:$A$505,"&gt;="&amp;DATE($B$5,3,1),'लॉग'!$A$6:$A$505,"&lt;"&amp;DATE($B$5+0,4,1)))</f>
        <v/>
      </c>
      <c r="E39" s="11">
        <f>IF($A39="","",SUMIFS('लॉग'!$D$6:$D$505,'लॉग'!$C$6:$C$505,$A39,'लॉग'!$A$6:$A$505,"&gt;="&amp;DATE($B$5,4,1),'लॉग'!$A$6:$A$505,"&lt;"&amp;DATE($B$5+0,5,1)))</f>
        <v/>
      </c>
      <c r="F39" s="11">
        <f>IF($A39="","",SUMIFS('लॉग'!$D$6:$D$505,'लॉग'!$C$6:$C$505,$A39,'लॉग'!$A$6:$A$505,"&gt;="&amp;DATE($B$5,5,1),'लॉग'!$A$6:$A$505,"&lt;"&amp;DATE($B$5+0,6,1)))</f>
        <v/>
      </c>
      <c r="G39" s="11">
        <f>IF($A39="","",SUMIFS('लॉग'!$D$6:$D$505,'लॉग'!$C$6:$C$505,$A39,'लॉग'!$A$6:$A$505,"&gt;="&amp;DATE($B$5,6,1),'लॉग'!$A$6:$A$505,"&lt;"&amp;DATE($B$5+0,7,1)))</f>
        <v/>
      </c>
      <c r="H39" s="11">
        <f>IF($A39="","",SUMIFS('लॉग'!$D$6:$D$505,'लॉग'!$C$6:$C$505,$A39,'लॉग'!$A$6:$A$505,"&gt;="&amp;DATE($B$5,7,1),'लॉग'!$A$6:$A$505,"&lt;"&amp;DATE($B$5+0,8,1)))</f>
        <v/>
      </c>
      <c r="I39" s="11">
        <f>IF($A39="","",SUMIFS('लॉग'!$D$6:$D$505,'लॉग'!$C$6:$C$505,$A39,'लॉग'!$A$6:$A$505,"&gt;="&amp;DATE($B$5,8,1),'लॉग'!$A$6:$A$505,"&lt;"&amp;DATE($B$5+0,9,1)))</f>
        <v/>
      </c>
      <c r="J39" s="11">
        <f>IF($A39="","",SUMIFS('लॉग'!$D$6:$D$505,'लॉग'!$C$6:$C$505,$A39,'लॉग'!$A$6:$A$505,"&gt;="&amp;DATE($B$5,9,1),'लॉग'!$A$6:$A$505,"&lt;"&amp;DATE($B$5+0,10,1)))</f>
        <v/>
      </c>
      <c r="K39" s="11">
        <f>IF($A39="","",SUMIFS('लॉग'!$D$6:$D$505,'लॉग'!$C$6:$C$505,$A39,'लॉग'!$A$6:$A$505,"&gt;="&amp;DATE($B$5,10,1),'लॉग'!$A$6:$A$505,"&lt;"&amp;DATE($B$5+0,11,1)))</f>
        <v/>
      </c>
      <c r="L39" s="11">
        <f>IF($A39="","",SUMIFS('लॉग'!$D$6:$D$505,'लॉग'!$C$6:$C$505,$A39,'लॉग'!$A$6:$A$505,"&gt;="&amp;DATE($B$5,11,1),'लॉग'!$A$6:$A$505,"&lt;"&amp;DATE($B$5+0,12,1)))</f>
        <v/>
      </c>
      <c r="M39" s="11">
        <f>IF($A39="","",SUMIFS('लॉग'!$D$6:$D$505,'लॉग'!$C$6:$C$505,$A39,'लॉग'!$A$6:$A$505,"&gt;="&amp;DATE($B$5,12,1),'लॉग'!$A$6:$A$505,"&lt;"&amp;DATE($B$5+1,1,1)))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IF('श्रेणियाँ'!A34="","",'श्रेणियाँ'!A34)</f>
        <v/>
      </c>
      <c r="B40" s="11">
        <f>IF($A40="","",SUMIFS('लॉग'!$D$6:$D$505,'लॉग'!$C$6:$C$505,$A40,'लॉग'!$A$6:$A$505,"&gt;="&amp;DATE($B$5,1,1),'लॉग'!$A$6:$A$505,"&lt;"&amp;DATE($B$5+0,2,1)))</f>
        <v/>
      </c>
      <c r="C40" s="11">
        <f>IF($A40="","",SUMIFS('लॉग'!$D$6:$D$505,'लॉग'!$C$6:$C$505,$A40,'लॉग'!$A$6:$A$505,"&gt;="&amp;DATE($B$5,2,1),'लॉग'!$A$6:$A$505,"&lt;"&amp;DATE($B$5+0,3,1)))</f>
        <v/>
      </c>
      <c r="D40" s="11">
        <f>IF($A40="","",SUMIFS('लॉग'!$D$6:$D$505,'लॉग'!$C$6:$C$505,$A40,'लॉग'!$A$6:$A$505,"&gt;="&amp;DATE($B$5,3,1),'लॉग'!$A$6:$A$505,"&lt;"&amp;DATE($B$5+0,4,1)))</f>
        <v/>
      </c>
      <c r="E40" s="11">
        <f>IF($A40="","",SUMIFS('लॉग'!$D$6:$D$505,'लॉग'!$C$6:$C$505,$A40,'लॉग'!$A$6:$A$505,"&gt;="&amp;DATE($B$5,4,1),'लॉग'!$A$6:$A$505,"&lt;"&amp;DATE($B$5+0,5,1)))</f>
        <v/>
      </c>
      <c r="F40" s="11">
        <f>IF($A40="","",SUMIFS('लॉग'!$D$6:$D$505,'लॉग'!$C$6:$C$505,$A40,'लॉग'!$A$6:$A$505,"&gt;="&amp;DATE($B$5,5,1),'लॉग'!$A$6:$A$505,"&lt;"&amp;DATE($B$5+0,6,1)))</f>
        <v/>
      </c>
      <c r="G40" s="11">
        <f>IF($A40="","",SUMIFS('लॉग'!$D$6:$D$505,'लॉग'!$C$6:$C$505,$A40,'लॉग'!$A$6:$A$505,"&gt;="&amp;DATE($B$5,6,1),'लॉग'!$A$6:$A$505,"&lt;"&amp;DATE($B$5+0,7,1)))</f>
        <v/>
      </c>
      <c r="H40" s="11">
        <f>IF($A40="","",SUMIFS('लॉग'!$D$6:$D$505,'लॉग'!$C$6:$C$505,$A40,'लॉग'!$A$6:$A$505,"&gt;="&amp;DATE($B$5,7,1),'लॉग'!$A$6:$A$505,"&lt;"&amp;DATE($B$5+0,8,1)))</f>
        <v/>
      </c>
      <c r="I40" s="11">
        <f>IF($A40="","",SUMIFS('लॉग'!$D$6:$D$505,'लॉग'!$C$6:$C$505,$A40,'लॉग'!$A$6:$A$505,"&gt;="&amp;DATE($B$5,8,1),'लॉग'!$A$6:$A$505,"&lt;"&amp;DATE($B$5+0,9,1)))</f>
        <v/>
      </c>
      <c r="J40" s="11">
        <f>IF($A40="","",SUMIFS('लॉग'!$D$6:$D$505,'लॉग'!$C$6:$C$505,$A40,'लॉग'!$A$6:$A$505,"&gt;="&amp;DATE($B$5,9,1),'लॉग'!$A$6:$A$505,"&lt;"&amp;DATE($B$5+0,10,1)))</f>
        <v/>
      </c>
      <c r="K40" s="11">
        <f>IF($A40="","",SUMIFS('लॉग'!$D$6:$D$505,'लॉग'!$C$6:$C$505,$A40,'लॉग'!$A$6:$A$505,"&gt;="&amp;DATE($B$5,10,1),'लॉग'!$A$6:$A$505,"&lt;"&amp;DATE($B$5+0,11,1)))</f>
        <v/>
      </c>
      <c r="L40" s="11">
        <f>IF($A40="","",SUMIFS('लॉग'!$D$6:$D$505,'लॉग'!$C$6:$C$505,$A40,'लॉग'!$A$6:$A$505,"&gt;="&amp;DATE($B$5,11,1),'लॉग'!$A$6:$A$505,"&lt;"&amp;DATE($B$5+0,12,1)))</f>
        <v/>
      </c>
      <c r="M40" s="11">
        <f>IF($A40="","",SUMIFS('लॉग'!$D$6:$D$505,'लॉग'!$C$6:$C$505,$A40,'लॉग'!$A$6:$A$505,"&gt;="&amp;DATE($B$5,12,1),'लॉग'!$A$6:$A$505,"&lt;"&amp;DATE($B$5+1,1,1)))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IF('श्रेणियाँ'!A35="","",'श्रेणियाँ'!A35)</f>
        <v/>
      </c>
      <c r="B41" s="11">
        <f>IF($A41="","",SUMIFS('लॉग'!$D$6:$D$505,'लॉग'!$C$6:$C$505,$A41,'लॉग'!$A$6:$A$505,"&gt;="&amp;DATE($B$5,1,1),'लॉग'!$A$6:$A$505,"&lt;"&amp;DATE($B$5+0,2,1)))</f>
        <v/>
      </c>
      <c r="C41" s="11">
        <f>IF($A41="","",SUMIFS('लॉग'!$D$6:$D$505,'लॉग'!$C$6:$C$505,$A41,'लॉग'!$A$6:$A$505,"&gt;="&amp;DATE($B$5,2,1),'लॉग'!$A$6:$A$505,"&lt;"&amp;DATE($B$5+0,3,1)))</f>
        <v/>
      </c>
      <c r="D41" s="11">
        <f>IF($A41="","",SUMIFS('लॉग'!$D$6:$D$505,'लॉग'!$C$6:$C$505,$A41,'लॉग'!$A$6:$A$505,"&gt;="&amp;DATE($B$5,3,1),'लॉग'!$A$6:$A$505,"&lt;"&amp;DATE($B$5+0,4,1)))</f>
        <v/>
      </c>
      <c r="E41" s="11">
        <f>IF($A41="","",SUMIFS('लॉग'!$D$6:$D$505,'लॉग'!$C$6:$C$505,$A41,'लॉग'!$A$6:$A$505,"&gt;="&amp;DATE($B$5,4,1),'लॉग'!$A$6:$A$505,"&lt;"&amp;DATE($B$5+0,5,1)))</f>
        <v/>
      </c>
      <c r="F41" s="11">
        <f>IF($A41="","",SUMIFS('लॉग'!$D$6:$D$505,'लॉग'!$C$6:$C$505,$A41,'लॉग'!$A$6:$A$505,"&gt;="&amp;DATE($B$5,5,1),'लॉग'!$A$6:$A$505,"&lt;"&amp;DATE($B$5+0,6,1)))</f>
        <v/>
      </c>
      <c r="G41" s="11">
        <f>IF($A41="","",SUMIFS('लॉग'!$D$6:$D$505,'लॉग'!$C$6:$C$505,$A41,'लॉग'!$A$6:$A$505,"&gt;="&amp;DATE($B$5,6,1),'लॉग'!$A$6:$A$505,"&lt;"&amp;DATE($B$5+0,7,1)))</f>
        <v/>
      </c>
      <c r="H41" s="11">
        <f>IF($A41="","",SUMIFS('लॉग'!$D$6:$D$505,'लॉग'!$C$6:$C$505,$A41,'लॉग'!$A$6:$A$505,"&gt;="&amp;DATE($B$5,7,1),'लॉग'!$A$6:$A$505,"&lt;"&amp;DATE($B$5+0,8,1)))</f>
        <v/>
      </c>
      <c r="I41" s="11">
        <f>IF($A41="","",SUMIFS('लॉग'!$D$6:$D$505,'लॉग'!$C$6:$C$505,$A41,'लॉग'!$A$6:$A$505,"&gt;="&amp;DATE($B$5,8,1),'लॉग'!$A$6:$A$505,"&lt;"&amp;DATE($B$5+0,9,1)))</f>
        <v/>
      </c>
      <c r="J41" s="11">
        <f>IF($A41="","",SUMIFS('लॉग'!$D$6:$D$505,'लॉग'!$C$6:$C$505,$A41,'लॉग'!$A$6:$A$505,"&gt;="&amp;DATE($B$5,9,1),'लॉग'!$A$6:$A$505,"&lt;"&amp;DATE($B$5+0,10,1)))</f>
        <v/>
      </c>
      <c r="K41" s="11">
        <f>IF($A41="","",SUMIFS('लॉग'!$D$6:$D$505,'लॉग'!$C$6:$C$505,$A41,'लॉग'!$A$6:$A$505,"&gt;="&amp;DATE($B$5,10,1),'लॉग'!$A$6:$A$505,"&lt;"&amp;DATE($B$5+0,11,1)))</f>
        <v/>
      </c>
      <c r="L41" s="11">
        <f>IF($A41="","",SUMIFS('लॉग'!$D$6:$D$505,'लॉग'!$C$6:$C$505,$A41,'लॉग'!$A$6:$A$505,"&gt;="&amp;DATE($B$5,11,1),'लॉग'!$A$6:$A$505,"&lt;"&amp;DATE($B$5+0,12,1)))</f>
        <v/>
      </c>
      <c r="M41" s="11">
        <f>IF($A41="","",SUMIFS('लॉग'!$D$6:$D$505,'लॉग'!$C$6:$C$505,$A41,'लॉग'!$A$6:$A$505,"&gt;="&amp;DATE($B$5,12,1),'लॉग'!$A$6:$A$505,"&lt;"&amp;DATE($B$5+1,1,1)))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IF('श्रेणियाँ'!A36="","",'श्रेणियाँ'!A36)</f>
        <v/>
      </c>
      <c r="B42" s="11">
        <f>IF($A42="","",SUMIFS('लॉग'!$D$6:$D$505,'लॉग'!$C$6:$C$505,$A42,'लॉग'!$A$6:$A$505,"&gt;="&amp;DATE($B$5,1,1),'लॉग'!$A$6:$A$505,"&lt;"&amp;DATE($B$5+0,2,1)))</f>
        <v/>
      </c>
      <c r="C42" s="11">
        <f>IF($A42="","",SUMIFS('लॉग'!$D$6:$D$505,'लॉग'!$C$6:$C$505,$A42,'लॉग'!$A$6:$A$505,"&gt;="&amp;DATE($B$5,2,1),'लॉग'!$A$6:$A$505,"&lt;"&amp;DATE($B$5+0,3,1)))</f>
        <v/>
      </c>
      <c r="D42" s="11">
        <f>IF($A42="","",SUMIFS('लॉग'!$D$6:$D$505,'लॉग'!$C$6:$C$505,$A42,'लॉग'!$A$6:$A$505,"&gt;="&amp;DATE($B$5,3,1),'लॉग'!$A$6:$A$505,"&lt;"&amp;DATE($B$5+0,4,1)))</f>
        <v/>
      </c>
      <c r="E42" s="11">
        <f>IF($A42="","",SUMIFS('लॉग'!$D$6:$D$505,'लॉग'!$C$6:$C$505,$A42,'लॉग'!$A$6:$A$505,"&gt;="&amp;DATE($B$5,4,1),'लॉग'!$A$6:$A$505,"&lt;"&amp;DATE($B$5+0,5,1)))</f>
        <v/>
      </c>
      <c r="F42" s="11">
        <f>IF($A42="","",SUMIFS('लॉग'!$D$6:$D$505,'लॉग'!$C$6:$C$505,$A42,'लॉग'!$A$6:$A$505,"&gt;="&amp;DATE($B$5,5,1),'लॉग'!$A$6:$A$505,"&lt;"&amp;DATE($B$5+0,6,1)))</f>
        <v/>
      </c>
      <c r="G42" s="11">
        <f>IF($A42="","",SUMIFS('लॉग'!$D$6:$D$505,'लॉग'!$C$6:$C$505,$A42,'लॉग'!$A$6:$A$505,"&gt;="&amp;DATE($B$5,6,1),'लॉग'!$A$6:$A$505,"&lt;"&amp;DATE($B$5+0,7,1)))</f>
        <v/>
      </c>
      <c r="H42" s="11">
        <f>IF($A42="","",SUMIFS('लॉग'!$D$6:$D$505,'लॉग'!$C$6:$C$505,$A42,'लॉग'!$A$6:$A$505,"&gt;="&amp;DATE($B$5,7,1),'लॉग'!$A$6:$A$505,"&lt;"&amp;DATE($B$5+0,8,1)))</f>
        <v/>
      </c>
      <c r="I42" s="11">
        <f>IF($A42="","",SUMIFS('लॉग'!$D$6:$D$505,'लॉग'!$C$6:$C$505,$A42,'लॉग'!$A$6:$A$505,"&gt;="&amp;DATE($B$5,8,1),'लॉग'!$A$6:$A$505,"&lt;"&amp;DATE($B$5+0,9,1)))</f>
        <v/>
      </c>
      <c r="J42" s="11">
        <f>IF($A42="","",SUMIFS('लॉग'!$D$6:$D$505,'लॉग'!$C$6:$C$505,$A42,'लॉग'!$A$6:$A$505,"&gt;="&amp;DATE($B$5,9,1),'लॉग'!$A$6:$A$505,"&lt;"&amp;DATE($B$5+0,10,1)))</f>
        <v/>
      </c>
      <c r="K42" s="11">
        <f>IF($A42="","",SUMIFS('लॉग'!$D$6:$D$505,'लॉग'!$C$6:$C$505,$A42,'लॉग'!$A$6:$A$505,"&gt;="&amp;DATE($B$5,10,1),'लॉग'!$A$6:$A$505,"&lt;"&amp;DATE($B$5+0,11,1)))</f>
        <v/>
      </c>
      <c r="L42" s="11">
        <f>IF($A42="","",SUMIFS('लॉग'!$D$6:$D$505,'लॉग'!$C$6:$C$505,$A42,'लॉग'!$A$6:$A$505,"&gt;="&amp;DATE($B$5,11,1),'लॉग'!$A$6:$A$505,"&lt;"&amp;DATE($B$5+0,12,1)))</f>
        <v/>
      </c>
      <c r="M42" s="11">
        <f>IF($A42="","",SUMIFS('लॉग'!$D$6:$D$505,'लॉग'!$C$6:$C$505,$A42,'लॉग'!$A$6:$A$505,"&gt;="&amp;DATE($B$5,12,1),'लॉग'!$A$6:$A$505,"&lt;"&amp;DATE($B$5+1,1,1)))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IF('श्रेणियाँ'!A37="","",'श्रेणियाँ'!A37)</f>
        <v/>
      </c>
      <c r="B43" s="11">
        <f>IF($A43="","",SUMIFS('लॉग'!$D$6:$D$505,'लॉग'!$C$6:$C$505,$A43,'लॉग'!$A$6:$A$505,"&gt;="&amp;DATE($B$5,1,1),'लॉग'!$A$6:$A$505,"&lt;"&amp;DATE($B$5+0,2,1)))</f>
        <v/>
      </c>
      <c r="C43" s="11">
        <f>IF($A43="","",SUMIFS('लॉग'!$D$6:$D$505,'लॉग'!$C$6:$C$505,$A43,'लॉग'!$A$6:$A$505,"&gt;="&amp;DATE($B$5,2,1),'लॉग'!$A$6:$A$505,"&lt;"&amp;DATE($B$5+0,3,1)))</f>
        <v/>
      </c>
      <c r="D43" s="11">
        <f>IF($A43="","",SUMIFS('लॉग'!$D$6:$D$505,'लॉग'!$C$6:$C$505,$A43,'लॉग'!$A$6:$A$505,"&gt;="&amp;DATE($B$5,3,1),'लॉग'!$A$6:$A$505,"&lt;"&amp;DATE($B$5+0,4,1)))</f>
        <v/>
      </c>
      <c r="E43" s="11">
        <f>IF($A43="","",SUMIFS('लॉग'!$D$6:$D$505,'लॉग'!$C$6:$C$505,$A43,'लॉग'!$A$6:$A$505,"&gt;="&amp;DATE($B$5,4,1),'लॉग'!$A$6:$A$505,"&lt;"&amp;DATE($B$5+0,5,1)))</f>
        <v/>
      </c>
      <c r="F43" s="11">
        <f>IF($A43="","",SUMIFS('लॉग'!$D$6:$D$505,'लॉग'!$C$6:$C$505,$A43,'लॉग'!$A$6:$A$505,"&gt;="&amp;DATE($B$5,5,1),'लॉग'!$A$6:$A$505,"&lt;"&amp;DATE($B$5+0,6,1)))</f>
        <v/>
      </c>
      <c r="G43" s="11">
        <f>IF($A43="","",SUMIFS('लॉग'!$D$6:$D$505,'लॉग'!$C$6:$C$505,$A43,'लॉग'!$A$6:$A$505,"&gt;="&amp;DATE($B$5,6,1),'लॉग'!$A$6:$A$505,"&lt;"&amp;DATE($B$5+0,7,1)))</f>
        <v/>
      </c>
      <c r="H43" s="11">
        <f>IF($A43="","",SUMIFS('लॉग'!$D$6:$D$505,'लॉग'!$C$6:$C$505,$A43,'लॉग'!$A$6:$A$505,"&gt;="&amp;DATE($B$5,7,1),'लॉग'!$A$6:$A$505,"&lt;"&amp;DATE($B$5+0,8,1)))</f>
        <v/>
      </c>
      <c r="I43" s="11">
        <f>IF($A43="","",SUMIFS('लॉग'!$D$6:$D$505,'लॉग'!$C$6:$C$505,$A43,'लॉग'!$A$6:$A$505,"&gt;="&amp;DATE($B$5,8,1),'लॉग'!$A$6:$A$505,"&lt;"&amp;DATE($B$5+0,9,1)))</f>
        <v/>
      </c>
      <c r="J43" s="11">
        <f>IF($A43="","",SUMIFS('लॉग'!$D$6:$D$505,'लॉग'!$C$6:$C$505,$A43,'लॉग'!$A$6:$A$505,"&gt;="&amp;DATE($B$5,9,1),'लॉग'!$A$6:$A$505,"&lt;"&amp;DATE($B$5+0,10,1)))</f>
        <v/>
      </c>
      <c r="K43" s="11">
        <f>IF($A43="","",SUMIFS('लॉग'!$D$6:$D$505,'लॉग'!$C$6:$C$505,$A43,'लॉग'!$A$6:$A$505,"&gt;="&amp;DATE($B$5,10,1),'लॉग'!$A$6:$A$505,"&lt;"&amp;DATE($B$5+0,11,1)))</f>
        <v/>
      </c>
      <c r="L43" s="11">
        <f>IF($A43="","",SUMIFS('लॉग'!$D$6:$D$505,'लॉग'!$C$6:$C$505,$A43,'लॉग'!$A$6:$A$505,"&gt;="&amp;DATE($B$5,11,1),'लॉग'!$A$6:$A$505,"&lt;"&amp;DATE($B$5+0,12,1)))</f>
        <v/>
      </c>
      <c r="M43" s="11">
        <f>IF($A43="","",SUMIFS('लॉग'!$D$6:$D$505,'लॉग'!$C$6:$C$505,$A43,'लॉग'!$A$6:$A$505,"&gt;="&amp;DATE($B$5,12,1),'लॉग'!$A$6:$A$505,"&lt;"&amp;DATE($B$5+1,1,1)))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IF('श्रेणियाँ'!A38="","",'श्रेणियाँ'!A38)</f>
        <v/>
      </c>
      <c r="B44" s="11">
        <f>IF($A44="","",SUMIFS('लॉग'!$D$6:$D$505,'लॉग'!$C$6:$C$505,$A44,'लॉग'!$A$6:$A$505,"&gt;="&amp;DATE($B$5,1,1),'लॉग'!$A$6:$A$505,"&lt;"&amp;DATE($B$5+0,2,1)))</f>
        <v/>
      </c>
      <c r="C44" s="11">
        <f>IF($A44="","",SUMIFS('लॉग'!$D$6:$D$505,'लॉग'!$C$6:$C$505,$A44,'लॉग'!$A$6:$A$505,"&gt;="&amp;DATE($B$5,2,1),'लॉग'!$A$6:$A$505,"&lt;"&amp;DATE($B$5+0,3,1)))</f>
        <v/>
      </c>
      <c r="D44" s="11">
        <f>IF($A44="","",SUMIFS('लॉग'!$D$6:$D$505,'लॉग'!$C$6:$C$505,$A44,'लॉग'!$A$6:$A$505,"&gt;="&amp;DATE($B$5,3,1),'लॉग'!$A$6:$A$505,"&lt;"&amp;DATE($B$5+0,4,1)))</f>
        <v/>
      </c>
      <c r="E44" s="11">
        <f>IF($A44="","",SUMIFS('लॉग'!$D$6:$D$505,'लॉग'!$C$6:$C$505,$A44,'लॉग'!$A$6:$A$505,"&gt;="&amp;DATE($B$5,4,1),'लॉग'!$A$6:$A$505,"&lt;"&amp;DATE($B$5+0,5,1)))</f>
        <v/>
      </c>
      <c r="F44" s="11">
        <f>IF($A44="","",SUMIFS('लॉग'!$D$6:$D$505,'लॉग'!$C$6:$C$505,$A44,'लॉग'!$A$6:$A$505,"&gt;="&amp;DATE($B$5,5,1),'लॉग'!$A$6:$A$505,"&lt;"&amp;DATE($B$5+0,6,1)))</f>
        <v/>
      </c>
      <c r="G44" s="11">
        <f>IF($A44="","",SUMIFS('लॉग'!$D$6:$D$505,'लॉग'!$C$6:$C$505,$A44,'लॉग'!$A$6:$A$505,"&gt;="&amp;DATE($B$5,6,1),'लॉग'!$A$6:$A$505,"&lt;"&amp;DATE($B$5+0,7,1)))</f>
        <v/>
      </c>
      <c r="H44" s="11">
        <f>IF($A44="","",SUMIFS('लॉग'!$D$6:$D$505,'लॉग'!$C$6:$C$505,$A44,'लॉग'!$A$6:$A$505,"&gt;="&amp;DATE($B$5,7,1),'लॉग'!$A$6:$A$505,"&lt;"&amp;DATE($B$5+0,8,1)))</f>
        <v/>
      </c>
      <c r="I44" s="11">
        <f>IF($A44="","",SUMIFS('लॉग'!$D$6:$D$505,'लॉग'!$C$6:$C$505,$A44,'लॉग'!$A$6:$A$505,"&gt;="&amp;DATE($B$5,8,1),'लॉग'!$A$6:$A$505,"&lt;"&amp;DATE($B$5+0,9,1)))</f>
        <v/>
      </c>
      <c r="J44" s="11">
        <f>IF($A44="","",SUMIFS('लॉग'!$D$6:$D$505,'लॉग'!$C$6:$C$505,$A44,'लॉग'!$A$6:$A$505,"&gt;="&amp;DATE($B$5,9,1),'लॉग'!$A$6:$A$505,"&lt;"&amp;DATE($B$5+0,10,1)))</f>
        <v/>
      </c>
      <c r="K44" s="11">
        <f>IF($A44="","",SUMIFS('लॉग'!$D$6:$D$505,'लॉग'!$C$6:$C$505,$A44,'लॉग'!$A$6:$A$505,"&gt;="&amp;DATE($B$5,10,1),'लॉग'!$A$6:$A$505,"&lt;"&amp;DATE($B$5+0,11,1)))</f>
        <v/>
      </c>
      <c r="L44" s="11">
        <f>IF($A44="","",SUMIFS('लॉग'!$D$6:$D$505,'लॉग'!$C$6:$C$505,$A44,'लॉग'!$A$6:$A$505,"&gt;="&amp;DATE($B$5,11,1),'लॉग'!$A$6:$A$505,"&lt;"&amp;DATE($B$5+0,12,1)))</f>
        <v/>
      </c>
      <c r="M44" s="11">
        <f>IF($A44="","",SUMIFS('लॉग'!$D$6:$D$505,'लॉग'!$C$6:$C$505,$A44,'लॉग'!$A$6:$A$505,"&gt;="&amp;DATE($B$5,12,1),'लॉग'!$A$6:$A$505,"&lt;"&amp;DATE($B$5+1,1,1)))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IF('श्रेणियाँ'!A39="","",'श्रेणियाँ'!A39)</f>
        <v/>
      </c>
      <c r="B45" s="11">
        <f>IF($A45="","",SUMIFS('लॉग'!$D$6:$D$505,'लॉग'!$C$6:$C$505,$A45,'लॉग'!$A$6:$A$505,"&gt;="&amp;DATE($B$5,1,1),'लॉग'!$A$6:$A$505,"&lt;"&amp;DATE($B$5+0,2,1)))</f>
        <v/>
      </c>
      <c r="C45" s="11">
        <f>IF($A45="","",SUMIFS('लॉग'!$D$6:$D$505,'लॉग'!$C$6:$C$505,$A45,'लॉग'!$A$6:$A$505,"&gt;="&amp;DATE($B$5,2,1),'लॉग'!$A$6:$A$505,"&lt;"&amp;DATE($B$5+0,3,1)))</f>
        <v/>
      </c>
      <c r="D45" s="11">
        <f>IF($A45="","",SUMIFS('लॉग'!$D$6:$D$505,'लॉग'!$C$6:$C$505,$A45,'लॉग'!$A$6:$A$505,"&gt;="&amp;DATE($B$5,3,1),'लॉग'!$A$6:$A$505,"&lt;"&amp;DATE($B$5+0,4,1)))</f>
        <v/>
      </c>
      <c r="E45" s="11">
        <f>IF($A45="","",SUMIFS('लॉग'!$D$6:$D$505,'लॉग'!$C$6:$C$505,$A45,'लॉग'!$A$6:$A$505,"&gt;="&amp;DATE($B$5,4,1),'लॉग'!$A$6:$A$505,"&lt;"&amp;DATE($B$5+0,5,1)))</f>
        <v/>
      </c>
      <c r="F45" s="11">
        <f>IF($A45="","",SUMIFS('लॉग'!$D$6:$D$505,'लॉग'!$C$6:$C$505,$A45,'लॉग'!$A$6:$A$505,"&gt;="&amp;DATE($B$5,5,1),'लॉग'!$A$6:$A$505,"&lt;"&amp;DATE($B$5+0,6,1)))</f>
        <v/>
      </c>
      <c r="G45" s="11">
        <f>IF($A45="","",SUMIFS('लॉग'!$D$6:$D$505,'लॉग'!$C$6:$C$505,$A45,'लॉग'!$A$6:$A$505,"&gt;="&amp;DATE($B$5,6,1),'लॉग'!$A$6:$A$505,"&lt;"&amp;DATE($B$5+0,7,1)))</f>
        <v/>
      </c>
      <c r="H45" s="11">
        <f>IF($A45="","",SUMIFS('लॉग'!$D$6:$D$505,'लॉग'!$C$6:$C$505,$A45,'लॉग'!$A$6:$A$505,"&gt;="&amp;DATE($B$5,7,1),'लॉग'!$A$6:$A$505,"&lt;"&amp;DATE($B$5+0,8,1)))</f>
        <v/>
      </c>
      <c r="I45" s="11">
        <f>IF($A45="","",SUMIFS('लॉग'!$D$6:$D$505,'लॉग'!$C$6:$C$505,$A45,'लॉग'!$A$6:$A$505,"&gt;="&amp;DATE($B$5,8,1),'लॉग'!$A$6:$A$505,"&lt;"&amp;DATE($B$5+0,9,1)))</f>
        <v/>
      </c>
      <c r="J45" s="11">
        <f>IF($A45="","",SUMIFS('लॉग'!$D$6:$D$505,'लॉग'!$C$6:$C$505,$A45,'लॉग'!$A$6:$A$505,"&gt;="&amp;DATE($B$5,9,1),'लॉग'!$A$6:$A$505,"&lt;"&amp;DATE($B$5+0,10,1)))</f>
        <v/>
      </c>
      <c r="K45" s="11">
        <f>IF($A45="","",SUMIFS('लॉग'!$D$6:$D$505,'लॉग'!$C$6:$C$505,$A45,'लॉग'!$A$6:$A$505,"&gt;="&amp;DATE($B$5,10,1),'लॉग'!$A$6:$A$505,"&lt;"&amp;DATE($B$5+0,11,1)))</f>
        <v/>
      </c>
      <c r="L45" s="11">
        <f>IF($A45="","",SUMIFS('लॉग'!$D$6:$D$505,'लॉग'!$C$6:$C$505,$A45,'लॉग'!$A$6:$A$505,"&gt;="&amp;DATE($B$5,11,1),'लॉग'!$A$6:$A$505,"&lt;"&amp;DATE($B$5+0,12,1)))</f>
        <v/>
      </c>
      <c r="M45" s="11">
        <f>IF($A45="","",SUMIFS('लॉग'!$D$6:$D$505,'लॉग'!$C$6:$C$505,$A45,'लॉग'!$A$6:$A$505,"&gt;="&amp;DATE($B$5,12,1),'लॉग'!$A$6:$A$505,"&lt;"&amp;DATE($B$5+1,1,1)))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IF('श्रेणियाँ'!A40="","",'श्रेणियाँ'!A40)</f>
        <v/>
      </c>
      <c r="B46" s="11">
        <f>IF($A46="","",SUMIFS('लॉग'!$D$6:$D$505,'लॉग'!$C$6:$C$505,$A46,'लॉग'!$A$6:$A$505,"&gt;="&amp;DATE($B$5,1,1),'लॉग'!$A$6:$A$505,"&lt;"&amp;DATE($B$5+0,2,1)))</f>
        <v/>
      </c>
      <c r="C46" s="11">
        <f>IF($A46="","",SUMIFS('लॉग'!$D$6:$D$505,'लॉग'!$C$6:$C$505,$A46,'लॉग'!$A$6:$A$505,"&gt;="&amp;DATE($B$5,2,1),'लॉग'!$A$6:$A$505,"&lt;"&amp;DATE($B$5+0,3,1)))</f>
        <v/>
      </c>
      <c r="D46" s="11">
        <f>IF($A46="","",SUMIFS('लॉग'!$D$6:$D$505,'लॉग'!$C$6:$C$505,$A46,'लॉग'!$A$6:$A$505,"&gt;="&amp;DATE($B$5,3,1),'लॉग'!$A$6:$A$505,"&lt;"&amp;DATE($B$5+0,4,1)))</f>
        <v/>
      </c>
      <c r="E46" s="11">
        <f>IF($A46="","",SUMIFS('लॉग'!$D$6:$D$505,'लॉग'!$C$6:$C$505,$A46,'लॉग'!$A$6:$A$505,"&gt;="&amp;DATE($B$5,4,1),'लॉग'!$A$6:$A$505,"&lt;"&amp;DATE($B$5+0,5,1)))</f>
        <v/>
      </c>
      <c r="F46" s="11">
        <f>IF($A46="","",SUMIFS('लॉग'!$D$6:$D$505,'लॉग'!$C$6:$C$505,$A46,'लॉग'!$A$6:$A$505,"&gt;="&amp;DATE($B$5,5,1),'लॉग'!$A$6:$A$505,"&lt;"&amp;DATE($B$5+0,6,1)))</f>
        <v/>
      </c>
      <c r="G46" s="11">
        <f>IF($A46="","",SUMIFS('लॉग'!$D$6:$D$505,'लॉग'!$C$6:$C$505,$A46,'लॉग'!$A$6:$A$505,"&gt;="&amp;DATE($B$5,6,1),'लॉग'!$A$6:$A$505,"&lt;"&amp;DATE($B$5+0,7,1)))</f>
        <v/>
      </c>
      <c r="H46" s="11">
        <f>IF($A46="","",SUMIFS('लॉग'!$D$6:$D$505,'लॉग'!$C$6:$C$505,$A46,'लॉग'!$A$6:$A$505,"&gt;="&amp;DATE($B$5,7,1),'लॉग'!$A$6:$A$505,"&lt;"&amp;DATE($B$5+0,8,1)))</f>
        <v/>
      </c>
      <c r="I46" s="11">
        <f>IF($A46="","",SUMIFS('लॉग'!$D$6:$D$505,'लॉग'!$C$6:$C$505,$A46,'लॉग'!$A$6:$A$505,"&gt;="&amp;DATE($B$5,8,1),'लॉग'!$A$6:$A$505,"&lt;"&amp;DATE($B$5+0,9,1)))</f>
        <v/>
      </c>
      <c r="J46" s="11">
        <f>IF($A46="","",SUMIFS('लॉग'!$D$6:$D$505,'लॉग'!$C$6:$C$505,$A46,'लॉग'!$A$6:$A$505,"&gt;="&amp;DATE($B$5,9,1),'लॉग'!$A$6:$A$505,"&lt;"&amp;DATE($B$5+0,10,1)))</f>
        <v/>
      </c>
      <c r="K46" s="11">
        <f>IF($A46="","",SUMIFS('लॉग'!$D$6:$D$505,'लॉग'!$C$6:$C$505,$A46,'लॉग'!$A$6:$A$505,"&gt;="&amp;DATE($B$5,10,1),'लॉग'!$A$6:$A$505,"&lt;"&amp;DATE($B$5+0,11,1)))</f>
        <v/>
      </c>
      <c r="L46" s="11">
        <f>IF($A46="","",SUMIFS('लॉग'!$D$6:$D$505,'लॉग'!$C$6:$C$505,$A46,'लॉग'!$A$6:$A$505,"&gt;="&amp;DATE($B$5,11,1),'लॉग'!$A$6:$A$505,"&lt;"&amp;DATE($B$5+0,12,1)))</f>
        <v/>
      </c>
      <c r="M46" s="11">
        <f>IF($A46="","",SUMIFS('लॉग'!$D$6:$D$505,'लॉग'!$C$6:$C$505,$A46,'लॉग'!$A$6:$A$505,"&gt;="&amp;DATE($B$5,12,1),'लॉग'!$A$6:$A$505,"&lt;"&amp;DATE($B$5+1,1,1)))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IF('श्रेणियाँ'!A41="","",'श्रेणियाँ'!A41)</f>
        <v/>
      </c>
      <c r="B47" s="11">
        <f>IF($A47="","",SUMIFS('लॉग'!$D$6:$D$505,'लॉग'!$C$6:$C$505,$A47,'लॉग'!$A$6:$A$505,"&gt;="&amp;DATE($B$5,1,1),'लॉग'!$A$6:$A$505,"&lt;"&amp;DATE($B$5+0,2,1)))</f>
        <v/>
      </c>
      <c r="C47" s="11">
        <f>IF($A47="","",SUMIFS('लॉग'!$D$6:$D$505,'लॉग'!$C$6:$C$505,$A47,'लॉग'!$A$6:$A$505,"&gt;="&amp;DATE($B$5,2,1),'लॉग'!$A$6:$A$505,"&lt;"&amp;DATE($B$5+0,3,1)))</f>
        <v/>
      </c>
      <c r="D47" s="11">
        <f>IF($A47="","",SUMIFS('लॉग'!$D$6:$D$505,'लॉग'!$C$6:$C$505,$A47,'लॉग'!$A$6:$A$505,"&gt;="&amp;DATE($B$5,3,1),'लॉग'!$A$6:$A$505,"&lt;"&amp;DATE($B$5+0,4,1)))</f>
        <v/>
      </c>
      <c r="E47" s="11">
        <f>IF($A47="","",SUMIFS('लॉग'!$D$6:$D$505,'लॉग'!$C$6:$C$505,$A47,'लॉग'!$A$6:$A$505,"&gt;="&amp;DATE($B$5,4,1),'लॉग'!$A$6:$A$505,"&lt;"&amp;DATE($B$5+0,5,1)))</f>
        <v/>
      </c>
      <c r="F47" s="11">
        <f>IF($A47="","",SUMIFS('लॉग'!$D$6:$D$505,'लॉग'!$C$6:$C$505,$A47,'लॉग'!$A$6:$A$505,"&gt;="&amp;DATE($B$5,5,1),'लॉग'!$A$6:$A$505,"&lt;"&amp;DATE($B$5+0,6,1)))</f>
        <v/>
      </c>
      <c r="G47" s="11">
        <f>IF($A47="","",SUMIFS('लॉग'!$D$6:$D$505,'लॉग'!$C$6:$C$505,$A47,'लॉग'!$A$6:$A$505,"&gt;="&amp;DATE($B$5,6,1),'लॉग'!$A$6:$A$505,"&lt;"&amp;DATE($B$5+0,7,1)))</f>
        <v/>
      </c>
      <c r="H47" s="11">
        <f>IF($A47="","",SUMIFS('लॉग'!$D$6:$D$505,'लॉग'!$C$6:$C$505,$A47,'लॉग'!$A$6:$A$505,"&gt;="&amp;DATE($B$5,7,1),'लॉग'!$A$6:$A$505,"&lt;"&amp;DATE($B$5+0,8,1)))</f>
        <v/>
      </c>
      <c r="I47" s="11">
        <f>IF($A47="","",SUMIFS('लॉग'!$D$6:$D$505,'लॉग'!$C$6:$C$505,$A47,'लॉग'!$A$6:$A$505,"&gt;="&amp;DATE($B$5,8,1),'लॉग'!$A$6:$A$505,"&lt;"&amp;DATE($B$5+0,9,1)))</f>
        <v/>
      </c>
      <c r="J47" s="11">
        <f>IF($A47="","",SUMIFS('लॉग'!$D$6:$D$505,'लॉग'!$C$6:$C$505,$A47,'लॉग'!$A$6:$A$505,"&gt;="&amp;DATE($B$5,9,1),'लॉग'!$A$6:$A$505,"&lt;"&amp;DATE($B$5+0,10,1)))</f>
        <v/>
      </c>
      <c r="K47" s="11">
        <f>IF($A47="","",SUMIFS('लॉग'!$D$6:$D$505,'लॉग'!$C$6:$C$505,$A47,'लॉग'!$A$6:$A$505,"&gt;="&amp;DATE($B$5,10,1),'लॉग'!$A$6:$A$505,"&lt;"&amp;DATE($B$5+0,11,1)))</f>
        <v/>
      </c>
      <c r="L47" s="11">
        <f>IF($A47="","",SUMIFS('लॉग'!$D$6:$D$505,'लॉग'!$C$6:$C$505,$A47,'लॉग'!$A$6:$A$505,"&gt;="&amp;DATE($B$5,11,1),'लॉग'!$A$6:$A$505,"&lt;"&amp;DATE($B$5+0,12,1)))</f>
        <v/>
      </c>
      <c r="M47" s="11">
        <f>IF($A47="","",SUMIFS('लॉग'!$D$6:$D$505,'लॉग'!$C$6:$C$505,$A47,'लॉग'!$A$6:$A$505,"&gt;="&amp;DATE($B$5,12,1),'लॉग'!$A$6:$A$505,"&lt;"&amp;DATE($B$5+1,1,1)))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कुल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श्रेणी</t>
        </is>
      </c>
    </row>
    <row r="2">
      <c r="A2" s="6" t="inlineStr">
        <is>
          <t>राशन</t>
        </is>
      </c>
    </row>
    <row r="3">
      <c r="A3" s="6" t="inlineStr">
        <is>
          <t>बाहर खाना</t>
        </is>
      </c>
    </row>
    <row r="4">
      <c r="A4" s="6" t="inlineStr">
        <is>
          <t>आवास</t>
        </is>
      </c>
    </row>
    <row r="5">
      <c r="A5" s="6" t="inlineStr">
        <is>
          <t>बिजली-पानी</t>
        </is>
      </c>
    </row>
    <row r="6">
      <c r="A6" s="6" t="inlineStr">
        <is>
          <t>आना-जाना</t>
        </is>
      </c>
    </row>
    <row r="7">
      <c r="A7" s="6" t="inlineStr">
        <is>
          <t>सेहत</t>
        </is>
      </c>
    </row>
    <row r="8">
      <c r="A8" s="6" t="inlineStr">
        <is>
          <t>शॉपिंग</t>
        </is>
      </c>
    </row>
    <row r="9">
      <c r="A9" s="6" t="inlineStr">
        <is>
          <t>मनोरंजन</t>
        </is>
      </c>
    </row>
    <row r="10">
      <c r="A10" s="6" t="inlineStr">
        <is>
          <t>यात्रा</t>
        </is>
      </c>
    </row>
    <row r="11">
      <c r="A11" s="6" t="inlineStr">
        <is>
          <t>पढ़ाई</t>
        </is>
      </c>
    </row>
    <row r="12">
      <c r="A12" s="6" t="inlineStr">
        <is>
          <t>तोहफ़े</t>
        </is>
      </c>
    </row>
    <row r="13">
      <c r="A13" s="6" t="inlineStr">
        <is>
          <t>सब्सक्रिप्शन</t>
        </is>
      </c>
    </row>
    <row r="14">
      <c r="A14" s="6" t="inlineStr">
        <is>
          <t>पर्सनल केयर</t>
        </is>
      </c>
    </row>
    <row r="15">
      <c r="A15" s="6" t="inlineStr">
        <is>
          <t>घर-गृहस्थी</t>
        </is>
      </c>
    </row>
    <row r="16">
      <c r="A16" s="6" t="inlineStr">
        <is>
          <t>अन्य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ख़र्च ट्रैकर</dc:title>
  <dcterms:created xmlns:dcterms="http://purl.org/dc/terms/" xmlns:xsi="http://www.w3.org/2001/XMLSchema-instance" xsi:type="dcterms:W3CDTF">2026-10-12T17:31:26Z</dcterms:created>
  <dcterms:modified xmlns:dcterms="http://purl.org/dc/terms/" xmlns:xsi="http://www.w3.org/2001/XMLSchema-instance" xsi:type="dcterms:W3CDTF">2026-10-12T17:31:26Z</dcterms:modified>
</cp:coreProperties>
</file>