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환 계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부채 상환 계획표 (스노볼·애벌랜치)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>
      <c r="A5" s="4" t="inlineStr">
        <is>
          <t>방식</t>
        </is>
      </c>
      <c r="B5" s="5" t="inlineStr">
        <is>
          <t>스노볼</t>
        </is>
      </c>
      <c r="F5" s="6" t="inlineStr"/>
      <c r="G5" s="7" t="inlineStr">
        <is>
          <t>부채 제로 시점</t>
        </is>
      </c>
      <c r="H5" s="7" t="inlineStr">
        <is>
          <t>낸 이자</t>
        </is>
      </c>
      <c r="M5" t="inlineStr">
        <is>
          <t>스노볼</t>
        </is>
      </c>
    </row>
    <row r="6">
      <c r="A6" s="4" t="inlineStr">
        <is>
          <t>월 추가 상환액</t>
        </is>
      </c>
      <c r="B6" s="8" t="n">
        <v>200</v>
      </c>
      <c r="F6" s="9" t="inlineStr">
        <is>
          <t>이 계획으로</t>
        </is>
      </c>
      <c r="G6" s="10">
        <f>IF(COUNTIF(U24:U33,-1)&gt;0,"완납 불가 — 상환액을 늘리세요",IF(MAX(U24:U33)&gt;0,EDATE(B7,ROUNDUP(MAX(U24:U33),0)-1),""))</f>
        <v/>
      </c>
      <c r="H6" s="11">
        <f>SUM(I24:I33)</f>
        <v/>
      </c>
      <c r="M6" t="inlineStr">
        <is>
          <t>애벌랜치</t>
        </is>
      </c>
    </row>
    <row r="7">
      <c r="A7" s="4" t="inlineStr">
        <is>
          <t>시작일</t>
        </is>
      </c>
      <c r="B7" s="12" t="n">
        <v>46327</v>
      </c>
      <c r="F7" s="13" t="inlineStr">
        <is>
          <t>최소 상환만</t>
        </is>
      </c>
      <c r="G7" s="14">
        <f>IF(COUNTIF(O10:O19,-1)&gt;0,"완납 불가 — 상환액을 늘리세요",IF(MAX(O10:O19)&gt;0,EDATE(B7,ROUNDUP(MAX(O10:O19),0)-1),""))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절약한 이자</t>
        </is>
      </c>
      <c r="H8" s="11">
        <f>IFERROR(MAX(0,H7-H6),"")</f>
        <v/>
      </c>
    </row>
    <row r="9" ht="30" customHeight="1">
      <c r="A9" s="17" t="inlineStr">
        <is>
          <t>부채</t>
        </is>
      </c>
      <c r="B9" s="17" t="inlineStr">
        <is>
          <t>잔액</t>
        </is>
      </c>
      <c r="C9" s="17" t="inlineStr">
        <is>
          <t>이자율 (연 %)</t>
        </is>
      </c>
      <c r="D9" s="17" t="inlineStr">
        <is>
          <t>최소 상환액</t>
        </is>
      </c>
    </row>
    <row r="10">
      <c r="A10" s="5" t="inlineStr">
        <is>
          <t>신용카드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자동차 대출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백화점 카드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신용대출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상환 순서</t>
        </is>
      </c>
    </row>
    <row r="23" ht="30" customHeight="1">
      <c r="A23" s="17" t="inlineStr">
        <is>
          <t>#</t>
        </is>
      </c>
      <c r="B23" s="17" t="inlineStr">
        <is>
          <t>부채</t>
        </is>
      </c>
      <c r="C23" s="17" t="inlineStr">
        <is>
          <t>잔액</t>
        </is>
      </c>
      <c r="D23" s="17" t="inlineStr">
        <is>
          <t>이자율 (연 %)</t>
        </is>
      </c>
      <c r="E23" s="17" t="inlineStr"/>
      <c r="F23" s="17" t="inlineStr">
        <is>
          <t>최소 상환액</t>
        </is>
      </c>
      <c r="G23" s="17" t="inlineStr">
        <is>
          <t>완납까지 (개월)</t>
        </is>
      </c>
      <c r="H23" s="17" t="inlineStr">
        <is>
          <t>완납 시점</t>
        </is>
      </c>
      <c r="I23" s="17" t="inlineStr">
        <is>
          <t>낸 이자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IF(P24="","",IF(U24&lt;0,"완납 불가 — 상환액을 늘리세요",ROUNDUP(T24,0)))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IF(P25="","",IF(U25&lt;0,"완납 불가 — 상환액을 늘리세요",ROUNDUP(T25,0)))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IF(P26="","",IF(U26&lt;0,"완납 불가 — 상환액을 늘리세요",ROUNDUP(T26,0)))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IF(P27="","",IF(U27&lt;0,"완납 불가 — 상환액을 늘리세요",ROUNDUP(T27,0)))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IF(P28="","",IF(U28&lt;0,"완납 불가 — 상환액을 늘리세요",ROUNDUP(T28,0)))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IF(P29="","",IF(U29&lt;0,"완납 불가 — 상환액을 늘리세요",ROUNDUP(T29,0)))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IF(P30="","",IF(U30&lt;0,"완납 불가 — 상환액을 늘리세요",ROUNDUP(T30,0)))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IF(P31="","",IF(U31&lt;0,"완납 불가 — 상환액을 늘리세요",ROUNDUP(T31,0)))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IF(P32="","",IF(U32&lt;0,"완납 불가 — 상환액을 늘리세요",ROUNDUP(T32,0)))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IF(P33="","",IF(U33&lt;0,"완납 불가 — 상환액을 늘리세요",ROUNDUP(T33,0)))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부채 상환 계획표 (스노볼·애벌랜치)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