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비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3DA88F"/>
      <sz val="12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2" borderId="1" pivotButton="0" quotePrefix="0" xfId="0"/>
    <xf numFmtId="0" fontId="7" fillId="0" borderId="0" pivotButton="0" quotePrefix="0" xfId="0"/>
    <xf numFmtId="3" fontId="6" fillId="2" borderId="1" pivotButton="0" quotePrefix="0" xfId="0"/>
    <xf numFmtId="10" fontId="6" fillId="2" borderId="1" pivotButton="0" quotePrefix="0" xfId="0"/>
    <xf numFmtId="1" fontId="6" fillId="2" borderId="1" pivotButton="0" quotePrefix="0" xfId="0"/>
    <xf numFmtId="4" fontId="7" fillId="0" borderId="1" pivotButton="0" quotePrefix="0" xfId="0"/>
    <xf numFmtId="3" fontId="7" fillId="0" borderId="1" pivotButton="0" quotePrefix="0" xfId="0"/>
    <xf numFmtId="3" fontId="5" fillId="0" borderId="1" pivotButton="0" quotePrefix="0" xfId="0"/>
    <xf numFmtId="10" fontId="7" fillId="0" borderId="1" pivotButton="0" quotePrefix="0" xfId="0"/>
    <xf numFmtId="0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b val="1"/>
      </font>
      <fill>
        <patternFill patternType="solid">
          <fgColor rgb="00D7F0E8"/>
        </patternFill>
      </fill>
    </dxf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rightToLeft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  <col width="18" customWidth="1" min="4" max="4"/>
  </cols>
  <sheetData>
    <row r="1" ht="24" customHeight="1">
      <c r="A1" s="1" t="inlineStr">
        <is>
          <t>대출 비교표</t>
        </is>
      </c>
    </row>
    <row r="2">
      <c r="A2" s="2" t="inlineStr">
        <is>
          <t>abacurio.com 무료 템플릿</t>
        </is>
      </c>
    </row>
    <row r="3">
      <c r="A3" s="3" t="inlineStr">
        <is>
          <t>노란 셀을 채우세요. 나머지는 자동으로 계산됩니다. 예시 값이 입력되어 있습니다. 내 숫자로 바꾸세요.</t>
        </is>
      </c>
    </row>
    <row r="5" ht="30" customHeight="1">
      <c r="A5" s="4" t="inlineStr"/>
      <c r="B5" s="4" t="inlineStr">
        <is>
          <t>상품 1</t>
        </is>
      </c>
      <c r="C5" s="4" t="inlineStr">
        <is>
          <t>상품 2</t>
        </is>
      </c>
      <c r="D5" s="4" t="inlineStr">
        <is>
          <t>상품 3</t>
        </is>
      </c>
    </row>
    <row r="6">
      <c r="A6" s="5" t="inlineStr">
        <is>
          <t>금융사</t>
        </is>
      </c>
      <c r="B6" s="6" t="inlineStr">
        <is>
          <t>A은행</t>
        </is>
      </c>
      <c r="C6" s="6" t="inlineStr">
        <is>
          <t>B은행</t>
        </is>
      </c>
      <c r="D6" s="6" t="inlineStr">
        <is>
          <t>인터넷은행</t>
        </is>
      </c>
    </row>
    <row r="7">
      <c r="A7" s="7" t="inlineStr">
        <is>
          <t>대출 금액</t>
        </is>
      </c>
      <c r="B7" s="8" t="n">
        <v>250000</v>
      </c>
      <c r="C7" s="8" t="n">
        <v>250000</v>
      </c>
      <c r="D7" s="8" t="n">
        <v>250000</v>
      </c>
    </row>
    <row r="8">
      <c r="A8" s="7" t="inlineStr">
        <is>
          <t>이자율 (연 %)</t>
        </is>
      </c>
      <c r="B8" s="9" t="n">
        <v>0.064</v>
      </c>
      <c r="C8" s="9" t="n">
        <v>0.0615</v>
      </c>
      <c r="D8" s="9" t="n">
        <v>0.0659</v>
      </c>
    </row>
    <row r="9">
      <c r="A9" s="7" t="inlineStr">
        <is>
          <t>기간 (년)</t>
        </is>
      </c>
      <c r="B9" s="10" t="n">
        <v>30</v>
      </c>
      <c r="C9" s="10" t="n">
        <v>30</v>
      </c>
      <c r="D9" s="10" t="n">
        <v>25</v>
      </c>
    </row>
    <row r="10">
      <c r="A10" s="7" t="inlineStr">
        <is>
          <t>선취 수수료</t>
        </is>
      </c>
      <c r="B10" s="8" t="n">
        <v>1500</v>
      </c>
      <c r="C10" s="8" t="n">
        <v>4800</v>
      </c>
      <c r="D10" s="8" t="n">
        <v>0</v>
      </c>
    </row>
    <row r="12">
      <c r="A12" s="7" t="inlineStr">
        <is>
          <t>월 납입액</t>
        </is>
      </c>
      <c r="B12" s="11">
        <f>IF(OR(B7="",N(B9)&lt;=0),"",PMT(B8/12,B9*12,-B7))</f>
        <v/>
      </c>
      <c r="C12" s="11">
        <f>IF(OR(C7="",N(C9)&lt;=0),"",PMT(C8/12,C9*12,-C7))</f>
        <v/>
      </c>
      <c r="D12" s="11">
        <f>IF(OR(D7="",N(D9)&lt;=0),"",PMT(D8/12,D9*12,-D7))</f>
        <v/>
      </c>
    </row>
    <row r="13">
      <c r="A13" s="7" t="inlineStr">
        <is>
          <t>총 이자</t>
        </is>
      </c>
      <c r="B13" s="12">
        <f>IF(B12="","",B12*B9*12-B7)</f>
        <v/>
      </c>
      <c r="C13" s="12">
        <f>IF(C12="","",C12*C9*12-C7)</f>
        <v/>
      </c>
      <c r="D13" s="12">
        <f>IF(D12="","",D12*D9*12-D7)</f>
        <v/>
      </c>
    </row>
    <row r="14">
      <c r="A14" s="5" t="inlineStr">
        <is>
          <t>총비용 (이자 + 수수료)</t>
        </is>
      </c>
      <c r="B14" s="13">
        <f>IF(B12="","",B13+N(B10))</f>
        <v/>
      </c>
      <c r="C14" s="13">
        <f>IF(C12="","",C13+N(C10))</f>
        <v/>
      </c>
      <c r="D14" s="13">
        <f>IF(D12="","",D13+N(D10))</f>
        <v/>
      </c>
    </row>
    <row r="15">
      <c r="A15" s="5" t="inlineStr">
        <is>
          <t>수수료 포함 APR</t>
        </is>
      </c>
      <c r="B15" s="14">
        <f>IF(B12="","",RATE(B9*12,-B12,B7-N(B10))*12)</f>
        <v/>
      </c>
      <c r="C15" s="14">
        <f>IF(C12="","",RATE(C9*12,-C12,C7-N(C10))*12)</f>
        <v/>
      </c>
      <c r="D15" s="14">
        <f>IF(D12="","",RATE(D9*12,-D12,D7-N(D10))*12)</f>
        <v/>
      </c>
    </row>
    <row r="16">
      <c r="A16" s="7" t="inlineStr">
        <is>
          <t>종합 최저 비용</t>
        </is>
      </c>
      <c r="B16" s="15">
        <f>IF(B14="","",IF(B14=MIN($B$14:$D$14),"✓",""))</f>
        <v/>
      </c>
      <c r="C16" s="15">
        <f>IF(C14="","",IF(C14=MIN($B$14:$D$14),"✓",""))</f>
        <v/>
      </c>
      <c r="D16" s="15">
        <f>IF(D14="","",IF(D14=MIN($B$14:$D$14),"✓",""))</f>
        <v/>
      </c>
    </row>
  </sheetData>
  <mergeCells count="1">
    <mergeCell ref="A3:D3"/>
  </mergeCells>
  <conditionalFormatting sqref="B14:D14">
    <cfRule type="expression" priority="1" dxfId="0">
      <formula>AND(B14&lt;&gt;"",B14=MIN($B$14:$D$14))</formula>
    </cfRule>
  </conditionalFormatting>
  <conditionalFormatting sqref="B15:D15">
    <cfRule type="expression" priority="2" dxfId="1">
      <formula>AND(B15&lt;&gt;"",B15=MIN($B$15:$D$15))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대출 비교표</dc:title>
  <dcterms:created xmlns:dcterms="http://purl.org/dc/terms/" xmlns:xsi="http://www.w3.org/2001/XMLSchema-instance" xsi:type="dcterms:W3CDTF">2026-10-12T17:28:40Z</dcterms:created>
  <dcterms:modified xmlns:dcterms="http://purl.org/dc/terms/" xmlns:xsi="http://www.w3.org/2001/XMLSchema-instance" xsi:type="dcterms:W3CDTF">2026-10-12T17:28:40Z</dcterms:modified>
</cp:coreProperties>
</file>