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Planer spłaty długów: kula śnieżna i lawina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>
      <c r="A5" s="4" t="inlineStr">
        <is>
          <t>Metoda</t>
        </is>
      </c>
      <c r="B5" s="5" t="inlineStr">
        <is>
          <t>Kula śnieżna</t>
        </is>
      </c>
      <c r="F5" s="6" t="inlineStr"/>
      <c r="G5" s="7" t="inlineStr">
        <is>
          <t>Bez długów w</t>
        </is>
      </c>
      <c r="H5" s="7" t="inlineStr">
        <is>
          <t>Zapłacone odsetki</t>
        </is>
      </c>
      <c r="M5" t="inlineStr">
        <is>
          <t>Kula śnieżna</t>
        </is>
      </c>
    </row>
    <row r="6">
      <c r="A6" s="4" t="inlineStr">
        <is>
          <t>Dodatkowo co miesiąc</t>
        </is>
      </c>
      <c r="B6" s="8" t="n">
        <v>200</v>
      </c>
      <c r="F6" s="9" t="inlineStr">
        <is>
          <t>Z tym planem</t>
        </is>
      </c>
      <c r="G6" s="10">
        <f>IF(COUNTIF(U24:U33,-1)&gt;0,"Nigdy — zwiększ ratę",IF(MAX(U24:U33)&gt;0,EDATE(B7,ROUNDUP(MAX(U24:U33),0)-1),""))</f>
        <v/>
      </c>
      <c r="H6" s="11">
        <f>SUM(I24:I33)</f>
        <v/>
      </c>
      <c r="M6" t="inlineStr">
        <is>
          <t>Lawina</t>
        </is>
      </c>
    </row>
    <row r="7">
      <c r="A7" s="4" t="inlineStr">
        <is>
          <t>Data rozpoczęcia</t>
        </is>
      </c>
      <c r="B7" s="12" t="n">
        <v>46327</v>
      </c>
      <c r="F7" s="13" t="inlineStr">
        <is>
          <t>Tylko raty minimalne</t>
        </is>
      </c>
      <c r="G7" s="14">
        <f>IF(COUNTIF(O10:O19,-1)&gt;0,"Nigdy — zwiększ ratę",IF(MAX(O10:O19)&gt;0,EDATE(B7,ROUNDUP(MAX(O10:O19),0)-1),""))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Zaoszczędzone odsetki</t>
        </is>
      </c>
      <c r="H8" s="11">
        <f>IFERROR(MAX(0,H7-H6),"")</f>
        <v/>
      </c>
    </row>
    <row r="9" ht="30" customHeight="1">
      <c r="A9" s="17" t="inlineStr">
        <is>
          <t>Dług</t>
        </is>
      </c>
      <c r="B9" s="17" t="inlineStr">
        <is>
          <t>Saldo</t>
        </is>
      </c>
      <c r="C9" s="17" t="inlineStr">
        <is>
          <t>Oprocentowanie (% rocznie)</t>
        </is>
      </c>
      <c r="D9" s="17" t="inlineStr">
        <is>
          <t>Rata minimalna</t>
        </is>
      </c>
    </row>
    <row r="10">
      <c r="A10" s="5" t="inlineStr">
        <is>
          <t>Karta kredytowa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Kredyt samochodowy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Karta sklepowa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Pożyczka gotówkowa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Kolejność spłaty</t>
        </is>
      </c>
    </row>
    <row r="23" ht="30" customHeight="1">
      <c r="A23" s="17" t="inlineStr">
        <is>
          <t>#</t>
        </is>
      </c>
      <c r="B23" s="17" t="inlineStr">
        <is>
          <t>Dług</t>
        </is>
      </c>
      <c r="C23" s="17" t="inlineStr">
        <is>
          <t>Saldo</t>
        </is>
      </c>
      <c r="D23" s="17" t="inlineStr">
        <is>
          <t>Oprocentowanie (% rocznie)</t>
        </is>
      </c>
      <c r="E23" s="17" t="inlineStr"/>
      <c r="F23" s="17" t="inlineStr">
        <is>
          <t>Rata minimalna</t>
        </is>
      </c>
      <c r="G23" s="17" t="inlineStr">
        <is>
          <t>Spłacony po (miesiące)</t>
        </is>
      </c>
      <c r="H23" s="17" t="inlineStr">
        <is>
          <t>Spłacony w</t>
        </is>
      </c>
      <c r="I23" s="17" t="inlineStr">
        <is>
          <t>Zapłacone odsetki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IF(P24="","",IF(U24&lt;0,"Nigdy — zwiększ ratę",ROUNDUP(T24,0)))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IF(P25="","",IF(U25&lt;0,"Nigdy — zwiększ ratę",ROUNDUP(T25,0)))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IF(P26="","",IF(U26&lt;0,"Nigdy — zwiększ ratę",ROUNDUP(T26,0)))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IF(P27="","",IF(U27&lt;0,"Nigdy — zwiększ ratę",ROUNDUP(T27,0)))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IF(P28="","",IF(U28&lt;0,"Nigdy — zwiększ ratę",ROUNDUP(T28,0)))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IF(P29="","",IF(U29&lt;0,"Nigdy — zwiększ ratę",ROUNDUP(T29,0)))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IF(P30="","",IF(U30&lt;0,"Nigdy — zwiększ ratę",ROUNDUP(T30,0)))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IF(P31="","",IF(U31&lt;0,"Nigdy — zwiększ ratę",ROUNDUP(T31,0)))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IF(P32="","",IF(U32&lt;0,"Nigdy — zwiększ ratę",ROUNDUP(T32,0)))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IF(P33="","",IF(U33&lt;0,"Nigdy — zwiększ ratę",ROUNDUP(T33,0)))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Planer spłaty długów: kula śnieżna i lawina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