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净资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#,##0;-#,##0;0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3" fontId="6" fillId="2" borderId="1" pivotButton="0" quotePrefix="0" xfId="0"/>
    <xf numFmtId="0" fontId="7" fillId="4" borderId="0" pivotButton="0" quotePrefix="0" xfId="0"/>
    <xf numFmtId="3" fontId="7" fillId="4" borderId="0" pivotButton="0" quotePrefix="0" xfId="0"/>
    <xf numFmtId="0" fontId="8" fillId="0" borderId="0" pivotButton="0" quotePrefix="0" xfId="0"/>
    <xf numFmtId="3" fontId="10" fillId="0" borderId="2" pivotButton="0" quotePrefix="0" xfId="0"/>
    <xf numFmtId="0" fontId="9" fillId="0" borderId="0" pivotButton="0" quotePrefix="0" xfId="0"/>
    <xf numFmtId="164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全年净资产走势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 w="28000">
              <a:solidFill>
                <a:srgbClr val="3DA88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'净资产'!$B$5:$M$5</f>
            </numRef>
          </cat>
          <val>
            <numRef>
              <f>'净资产'!$B$60:$M$60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79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0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4" customHeight="1">
      <c r="A1" s="1" t="inlineStr">
        <is>
          <t>净资产追踪表</t>
        </is>
      </c>
    </row>
    <row r="2">
      <c r="A2" s="2" t="inlineStr">
        <is>
          <t>来自 abacurio.com 的免费模板</t>
        </is>
      </c>
    </row>
    <row r="3">
      <c r="A3" s="3" t="inlineStr">
        <is>
          <t>请填写黄色单元格，其余内容会自动计算。 已填入示例值，请替换成你自己的数字。</t>
        </is>
      </c>
    </row>
    <row r="5" ht="30" customHeight="1">
      <c r="A5" s="4" t="inlineStr">
        <is>
          <t>资产</t>
        </is>
      </c>
      <c r="B5" s="4" t="inlineStr">
        <is>
          <t>1月</t>
        </is>
      </c>
      <c r="C5" s="4" t="inlineStr">
        <is>
          <t>2月</t>
        </is>
      </c>
      <c r="D5" s="4" t="inlineStr">
        <is>
          <t>3月</t>
        </is>
      </c>
      <c r="E5" s="4" t="inlineStr">
        <is>
          <t>4月</t>
        </is>
      </c>
      <c r="F5" s="4" t="inlineStr">
        <is>
          <t>5月</t>
        </is>
      </c>
      <c r="G5" s="4" t="inlineStr">
        <is>
          <t>6月</t>
        </is>
      </c>
      <c r="H5" s="4" t="inlineStr">
        <is>
          <t>7月</t>
        </is>
      </c>
      <c r="I5" s="4" t="inlineStr">
        <is>
          <t>8月</t>
        </is>
      </c>
      <c r="J5" s="4" t="inlineStr">
        <is>
          <t>9月</t>
        </is>
      </c>
      <c r="K5" s="4" t="inlineStr">
        <is>
          <t>10月</t>
        </is>
      </c>
      <c r="L5" s="4" t="inlineStr">
        <is>
          <t>11月</t>
        </is>
      </c>
      <c r="M5" s="4" t="inlineStr">
        <is>
          <t>12月</t>
        </is>
      </c>
    </row>
    <row r="6">
      <c r="A6" s="5" t="inlineStr">
        <is>
          <t>现金和活期账户</t>
        </is>
      </c>
      <c r="B6" s="6" t="n">
        <v>3200</v>
      </c>
      <c r="C6" s="6" t="n">
        <v>2900</v>
      </c>
      <c r="D6" s="6" t="n">
        <v>3500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</row>
    <row r="7">
      <c r="A7" s="5" t="inlineStr">
        <is>
          <t>储蓄账户</t>
        </is>
      </c>
      <c r="B7" s="6" t="n">
        <v>8000</v>
      </c>
      <c r="C7" s="6" t="n">
        <v>8400</v>
      </c>
      <c r="D7" s="6" t="n">
        <v>8800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</row>
    <row r="8">
      <c r="A8" s="5" t="inlineStr">
        <is>
          <t>投资</t>
        </is>
      </c>
      <c r="B8" s="6" t="n">
        <v>15000</v>
      </c>
      <c r="C8" s="6" t="n">
        <v>15600</v>
      </c>
      <c r="D8" s="6" t="n">
        <v>15200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</row>
    <row r="9">
      <c r="A9" s="5" t="inlineStr">
        <is>
          <t>养老金和退休储蓄</t>
        </is>
      </c>
      <c r="B9" s="6" t="n">
        <v>22000</v>
      </c>
      <c r="C9" s="6" t="n">
        <v>22400</v>
      </c>
      <c r="D9" s="6" t="n">
        <v>22800</v>
      </c>
      <c r="E9" s="6" t="n"/>
      <c r="F9" s="6" t="n"/>
      <c r="G9" s="6" t="n"/>
      <c r="H9" s="6" t="n"/>
      <c r="I9" s="6" t="n"/>
      <c r="J9" s="6" t="n"/>
      <c r="K9" s="6" t="n"/>
      <c r="L9" s="6" t="n"/>
      <c r="M9" s="6" t="n"/>
    </row>
    <row r="10">
      <c r="A10" s="5" t="inlineStr">
        <is>
          <t>住房</t>
        </is>
      </c>
      <c r="B10" s="6" t="n">
        <v>310000</v>
      </c>
      <c r="C10" s="6" t="n">
        <v>310000</v>
      </c>
      <c r="D10" s="6" t="n">
        <v>312000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</row>
    <row r="11">
      <c r="A11" s="5" t="inlineStr">
        <is>
          <t>车辆</t>
        </is>
      </c>
      <c r="B11" s="6" t="n">
        <v>14000</v>
      </c>
      <c r="C11" s="6" t="n">
        <v>13800</v>
      </c>
      <c r="D11" s="6" t="n">
        <v>13600</v>
      </c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</row>
    <row r="12">
      <c r="A12" s="5" t="inlineStr">
        <is>
          <t>其他资产</t>
        </is>
      </c>
      <c r="B12" s="6" t="n">
        <v>0</v>
      </c>
      <c r="C12" s="6" t="n">
        <v>0</v>
      </c>
      <c r="D12" s="6" t="n">
        <v>0</v>
      </c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</row>
    <row r="13">
      <c r="A13" s="7" t="inlineStr">
        <is>
          <t>总资产</t>
        </is>
      </c>
      <c r="B13" s="8">
        <f>IF(COUNT(B6:B12)=0,"",SUM(B6:B12))</f>
        <v/>
      </c>
      <c r="C13" s="8">
        <f>IF(COUNT(C6:C12)=0,"",SUM(C6:C12))</f>
        <v/>
      </c>
      <c r="D13" s="8">
        <f>IF(COUNT(D6:D12)=0,"",SUM(D6:D12))</f>
        <v/>
      </c>
      <c r="E13" s="8">
        <f>IF(COUNT(E6:E12)=0,"",SUM(E6:E12))</f>
        <v/>
      </c>
      <c r="F13" s="8">
        <f>IF(COUNT(F6:F12)=0,"",SUM(F6:F12))</f>
        <v/>
      </c>
      <c r="G13" s="8">
        <f>IF(COUNT(G6:G12)=0,"",SUM(G6:G12))</f>
        <v/>
      </c>
      <c r="H13" s="8">
        <f>IF(COUNT(H6:H12)=0,"",SUM(H6:H12))</f>
        <v/>
      </c>
      <c r="I13" s="8">
        <f>IF(COUNT(I6:I12)=0,"",SUM(I6:I12))</f>
        <v/>
      </c>
      <c r="J13" s="8">
        <f>IF(COUNT(J6:J12)=0,"",SUM(J6:J12))</f>
        <v/>
      </c>
      <c r="K13" s="8">
        <f>IF(COUNT(K6:K12)=0,"",SUM(K6:K12))</f>
        <v/>
      </c>
      <c r="L13" s="8">
        <f>IF(COUNT(L6:L12)=0,"",SUM(L6:L12))</f>
        <v/>
      </c>
      <c r="M13" s="8">
        <f>IF(COUNT(M6:M12)=0,"",SUM(M6:M12))</f>
        <v/>
      </c>
    </row>
    <row r="15" ht="30" customHeight="1">
      <c r="A15" s="4" t="inlineStr">
        <is>
          <t>负债</t>
        </is>
      </c>
      <c r="B15" s="4" t="inlineStr">
        <is>
          <t>1月</t>
        </is>
      </c>
      <c r="C15" s="4" t="inlineStr">
        <is>
          <t>2月</t>
        </is>
      </c>
      <c r="D15" s="4" t="inlineStr">
        <is>
          <t>3月</t>
        </is>
      </c>
      <c r="E15" s="4" t="inlineStr">
        <is>
          <t>4月</t>
        </is>
      </c>
      <c r="F15" s="4" t="inlineStr">
        <is>
          <t>5月</t>
        </is>
      </c>
      <c r="G15" s="4" t="inlineStr">
        <is>
          <t>6月</t>
        </is>
      </c>
      <c r="H15" s="4" t="inlineStr">
        <is>
          <t>7月</t>
        </is>
      </c>
      <c r="I15" s="4" t="inlineStr">
        <is>
          <t>8月</t>
        </is>
      </c>
      <c r="J15" s="4" t="inlineStr">
        <is>
          <t>9月</t>
        </is>
      </c>
      <c r="K15" s="4" t="inlineStr">
        <is>
          <t>10月</t>
        </is>
      </c>
      <c r="L15" s="4" t="inlineStr">
        <is>
          <t>11月</t>
        </is>
      </c>
      <c r="M15" s="4" t="inlineStr">
        <is>
          <t>12月</t>
        </is>
      </c>
    </row>
    <row r="16">
      <c r="A16" s="5" t="inlineStr">
        <is>
          <t>房贷</t>
        </is>
      </c>
      <c r="B16" s="6" t="n">
        <v>221000</v>
      </c>
      <c r="C16" s="6" t="n">
        <v>220500</v>
      </c>
      <c r="D16" s="6" t="n">
        <v>220000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</row>
    <row r="17">
      <c r="A17" s="5" t="inlineStr">
        <is>
          <t>车贷</t>
        </is>
      </c>
      <c r="B17" s="6" t="n">
        <v>9000</v>
      </c>
      <c r="C17" s="6" t="n">
        <v>8700</v>
      </c>
      <c r="D17" s="6" t="n">
        <v>8400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</row>
    <row r="18">
      <c r="A18" s="5" t="inlineStr">
        <is>
          <t>信用卡</t>
        </is>
      </c>
      <c r="B18" s="6" t="n">
        <v>1800</v>
      </c>
      <c r="C18" s="6" t="n">
        <v>1500</v>
      </c>
      <c r="D18" s="6" t="n">
        <v>1350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</row>
    <row r="19">
      <c r="A19" s="5" t="inlineStr">
        <is>
          <t>助学贷款</t>
        </is>
      </c>
      <c r="B19" s="6" t="n">
        <v>6000</v>
      </c>
      <c r="C19" s="6" t="n">
        <v>5900</v>
      </c>
      <c r="D19" s="6" t="n">
        <v>5800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</row>
    <row r="20">
      <c r="A20" s="5" t="inlineStr">
        <is>
          <t>其他债务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</row>
    <row r="21">
      <c r="A21" s="7" t="inlineStr">
        <is>
          <t>总负债</t>
        </is>
      </c>
      <c r="B21" s="8">
        <f>IF(COUNT(B16:B20)=0,"",SUM(B16:B20))</f>
        <v/>
      </c>
      <c r="C21" s="8">
        <f>IF(COUNT(C16:C20)=0,"",SUM(C16:C20))</f>
        <v/>
      </c>
      <c r="D21" s="8">
        <f>IF(COUNT(D16:D20)=0,"",SUM(D16:D20))</f>
        <v/>
      </c>
      <c r="E21" s="8">
        <f>IF(COUNT(E16:E20)=0,"",SUM(E16:E20))</f>
        <v/>
      </c>
      <c r="F21" s="8">
        <f>IF(COUNT(F16:F20)=0,"",SUM(F16:F20))</f>
        <v/>
      </c>
      <c r="G21" s="8">
        <f>IF(COUNT(G16:G20)=0,"",SUM(G16:G20))</f>
        <v/>
      </c>
      <c r="H21" s="8">
        <f>IF(COUNT(H16:H20)=0,"",SUM(H16:H20))</f>
        <v/>
      </c>
      <c r="I21" s="8">
        <f>IF(COUNT(I16:I20)=0,"",SUM(I16:I20))</f>
        <v/>
      </c>
      <c r="J21" s="8">
        <f>IF(COUNT(J16:J20)=0,"",SUM(J16:J20))</f>
        <v/>
      </c>
      <c r="K21" s="8">
        <f>IF(COUNT(K16:K20)=0,"",SUM(K16:K20))</f>
        <v/>
      </c>
      <c r="L21" s="8">
        <f>IF(COUNT(L16:L20)=0,"",SUM(L16:L20))</f>
        <v/>
      </c>
      <c r="M21" s="8">
        <f>IF(COUNT(M16:M20)=0,"",SUM(M16:M20))</f>
        <v/>
      </c>
    </row>
    <row r="23">
      <c r="A23" s="9" t="inlineStr">
        <is>
          <t>净资产</t>
        </is>
      </c>
      <c r="B23" s="10">
        <f>IF(AND(B13="",B21=""),"",N(B13)-N(B21))</f>
        <v/>
      </c>
      <c r="C23" s="10">
        <f>IF(AND(C13="",C21=""),"",N(C13)-N(C21))</f>
        <v/>
      </c>
      <c r="D23" s="10">
        <f>IF(AND(D13="",D21=""),"",N(D13)-N(D21))</f>
        <v/>
      </c>
      <c r="E23" s="10">
        <f>IF(AND(E13="",E21=""),"",N(E13)-N(E21))</f>
        <v/>
      </c>
      <c r="F23" s="10">
        <f>IF(AND(F13="",F21=""),"",N(F13)-N(F21))</f>
        <v/>
      </c>
      <c r="G23" s="10">
        <f>IF(AND(G13="",G21=""),"",N(G13)-N(G21))</f>
        <v/>
      </c>
      <c r="H23" s="10">
        <f>IF(AND(H13="",H21=""),"",N(H13)-N(H21))</f>
        <v/>
      </c>
      <c r="I23" s="10">
        <f>IF(AND(I13="",I21=""),"",N(I13)-N(I21))</f>
        <v/>
      </c>
      <c r="J23" s="10">
        <f>IF(AND(J13="",J21=""),"",N(J13)-N(J21))</f>
        <v/>
      </c>
      <c r="K23" s="10">
        <f>IF(AND(K13="",K21=""),"",N(K13)-N(K21))</f>
        <v/>
      </c>
      <c r="L23" s="10">
        <f>IF(AND(L13="",L21=""),"",N(L13)-N(L21))</f>
        <v/>
      </c>
      <c r="M23" s="10">
        <f>IF(AND(M13="",M21=""),"",N(M13)-N(M21))</f>
        <v/>
      </c>
    </row>
    <row r="24">
      <c r="A24" s="11" t="inlineStr">
        <is>
          <t>较上月变化</t>
        </is>
      </c>
      <c r="C24" s="12">
        <f>IFERROR(C23-B23,"")</f>
        <v/>
      </c>
      <c r="D24" s="12">
        <f>IFERROR(D23-C23,"")</f>
        <v/>
      </c>
      <c r="E24" s="12">
        <f>IFERROR(E23-D23,"")</f>
        <v/>
      </c>
      <c r="F24" s="12">
        <f>IFERROR(F23-E23,"")</f>
        <v/>
      </c>
      <c r="G24" s="12">
        <f>IFERROR(G23-F23,"")</f>
        <v/>
      </c>
      <c r="H24" s="12">
        <f>IFERROR(H23-G23,"")</f>
        <v/>
      </c>
      <c r="I24" s="12">
        <f>IFERROR(I23-H23,"")</f>
        <v/>
      </c>
      <c r="J24" s="12">
        <f>IFERROR(J23-I23,"")</f>
        <v/>
      </c>
      <c r="K24" s="12">
        <f>IFERROR(K23-J23,"")</f>
        <v/>
      </c>
      <c r="L24" s="12">
        <f>IFERROR(L23-K23,"")</f>
        <v/>
      </c>
      <c r="M24" s="12">
        <f>IFERROR(M23-L23,"")</f>
        <v/>
      </c>
    </row>
    <row r="60" hidden="1">
      <c r="B60">
        <f>IF(B23="",NA(),B23)</f>
        <v/>
      </c>
      <c r="C60">
        <f>IF(C23="",NA(),C23)</f>
        <v/>
      </c>
      <c r="D60">
        <f>IF(D23="",NA(),D23)</f>
        <v/>
      </c>
      <c r="E60">
        <f>IF(E23="",NA(),E23)</f>
        <v/>
      </c>
      <c r="F60">
        <f>IF(F23="",NA(),F23)</f>
        <v/>
      </c>
      <c r="G60">
        <f>IF(G23="",NA(),G23)</f>
        <v/>
      </c>
      <c r="H60">
        <f>IF(H23="",NA(),H23)</f>
        <v/>
      </c>
      <c r="I60">
        <f>IF(I23="",NA(),I23)</f>
        <v/>
      </c>
      <c r="J60">
        <f>IF(J23="",NA(),J23)</f>
        <v/>
      </c>
      <c r="K60">
        <f>IF(K23="",NA(),K23)</f>
        <v/>
      </c>
      <c r="L60">
        <f>IF(L23="",NA(),L23)</f>
        <v/>
      </c>
      <c r="M60">
        <f>IF(M23="",NA(),M23)</f>
        <v/>
      </c>
    </row>
  </sheetData>
  <mergeCells count="1">
    <mergeCell ref="A3:M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净资产追踪表</dc:title>
  <dcterms:created xmlns:dcterms="http://purl.org/dc/terms/" xmlns:xsi="http://www.w3.org/2001/XMLSchema-instance" xsi:type="dcterms:W3CDTF">2026-10-12T17:28:41Z</dcterms:created>
  <dcterms:modified xmlns:dcterms="http://purl.org/dc/terms/" xmlns:xsi="http://www.w3.org/2001/XMLSchema-instance" xsi:type="dcterms:W3CDTF">2026-10-12T17:28:41Z</dcterms:modified>
</cp:coreProperties>
</file>